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9012B134-240B-4592-A4B7-8E84C83C79C9}" xr6:coauthVersionLast="46" xr6:coauthVersionMax="46" xr10:uidLastSave="{00000000-0000-0000-0000-000000000000}"/>
  <bookViews>
    <workbookView xWindow="15465" yWindow="3135" windowWidth="12945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Q6" i="1" s="1"/>
  <c r="N4" i="1"/>
  <c r="Q4" i="1" s="1"/>
  <c r="N5" i="1"/>
  <c r="Q5" i="1" s="1"/>
</calcChain>
</file>

<file path=xl/sharedStrings.xml><?xml version="1.0" encoding="utf-8"?>
<sst xmlns="http://schemas.openxmlformats.org/spreadsheetml/2006/main" count="18" uniqueCount="14">
  <si>
    <t>助理</t>
    <phoneticPr fontId="1" type="noConversion"/>
  </si>
  <si>
    <t>薪酬資料統計分析</t>
    <phoneticPr fontId="1" type="noConversion"/>
  </si>
  <si>
    <t>序號</t>
    <phoneticPr fontId="1" type="noConversion"/>
  </si>
  <si>
    <t>2017年總經辦各崗位薪資情況</t>
    <phoneticPr fontId="1" type="noConversion"/>
  </si>
  <si>
    <t>本公司現行工資</t>
    <phoneticPr fontId="1" type="noConversion"/>
  </si>
  <si>
    <t>本公司薪資占本行業平均數比例</t>
    <phoneticPr fontId="1" type="noConversion"/>
  </si>
  <si>
    <t>崗位/職務</t>
    <phoneticPr fontId="1" type="noConversion"/>
  </si>
  <si>
    <t>高位數</t>
    <phoneticPr fontId="1" type="noConversion"/>
  </si>
  <si>
    <t>中位數</t>
    <phoneticPr fontId="1" type="noConversion"/>
  </si>
  <si>
    <t>低位數</t>
    <phoneticPr fontId="1" type="noConversion"/>
  </si>
  <si>
    <t>平均數</t>
    <phoneticPr fontId="1" type="noConversion"/>
  </si>
  <si>
    <t>薪資</t>
    <phoneticPr fontId="1" type="noConversion"/>
  </si>
  <si>
    <t>總經理秘書</t>
    <phoneticPr fontId="1" type="noConversion"/>
  </si>
  <si>
    <t>法務專員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</si>
</sst>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新細明體"/>
      <family val="2"/>
      <charset val="134"/>
      <scheme val="minor"/>
    </font>
    <font>
      <sz val="9"/>
      <name val="新細明體"/>
      <family val="2"/>
      <charset val="134"/>
      <scheme val="minor"/>
    </font>
    <font>
      <sz val="12"/>
      <name val="微软雅黑"/>
      <family val="2"/>
      <charset val="134"/>
    </font>
    <font>
      <sz val="10"/>
      <name val="微软雅黑"/>
      <family val="2"/>
      <charset val="134"/>
    </font>
    <font>
      <sz val="24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en-US" altLang="zh-TW" sz="1200">
                <a:latin typeface="微软雅黑" panose="020B0503020204020204" pitchFamily="34" charset="-122"/>
                <a:ea typeface="微软雅黑" panose="020B0503020204020204" pitchFamily="34" charset="-122"/>
              </a:rPr>
              <a:t>2017</a:t>
            </a:r>
            <a:r>
              <a:rPr lang="zh-TW" altLang="en-US" sz="1200">
                <a:latin typeface="微软雅黑" panose="020B0503020204020204" pitchFamily="34" charset="-122"/>
                <a:ea typeface="微软雅黑" panose="020B0503020204020204" pitchFamily="34" charset="-122"/>
              </a:rPr>
              <a:t>年總經辦各崗位薪資情況柱狀表</a:t>
            </a:r>
            <a:endParaRPr lang="zh-CN" sz="1200"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總經理秘書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Sheet1!$K$3:$N$3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Sheet1!$K$4:$N$4</c:f>
              <c:numCache>
                <c:formatCode>General</c:formatCode>
                <c:ptCount val="4"/>
                <c:pt idx="0">
                  <c:v>6500</c:v>
                </c:pt>
                <c:pt idx="1">
                  <c:v>4200</c:v>
                </c:pt>
                <c:pt idx="2">
                  <c:v>3200</c:v>
                </c:pt>
                <c:pt idx="3" formatCode="0_ ">
                  <c:v>4633.333333333333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7-442B-9413-8F5A7A238F41}"/>
            </c:ext>
          </c:extLst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法務專員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Sheet1!$K$3:$N$3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Sheet1!$K$5:$N$5</c:f>
              <c:numCache>
                <c:formatCode>General</c:formatCode>
                <c:ptCount val="4"/>
                <c:pt idx="0">
                  <c:v>7227</c:v>
                </c:pt>
                <c:pt idx="1">
                  <c:v>5000</c:v>
                </c:pt>
                <c:pt idx="2">
                  <c:v>3500</c:v>
                </c:pt>
                <c:pt idx="3" formatCode="0_ ">
                  <c:v>5242.333333333333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7-442B-9413-8F5A7A238F41}"/>
            </c:ext>
          </c:extLst>
        </c:ser>
        <c:ser>
          <c:idx val="2"/>
          <c:order val="2"/>
          <c:tx>
            <c:strRef>
              <c:f>Sheet1!$J$6</c:f>
              <c:strCache>
                <c:ptCount val="1"/>
                <c:pt idx="0">
                  <c:v>助理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Sheet1!$K$3:$N$3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Sheet1!$K$6:$N$6</c:f>
              <c:numCache>
                <c:formatCode>General</c:formatCode>
                <c:ptCount val="4"/>
                <c:pt idx="0">
                  <c:v>6500</c:v>
                </c:pt>
                <c:pt idx="1">
                  <c:v>4500</c:v>
                </c:pt>
                <c:pt idx="2">
                  <c:v>3300</c:v>
                </c:pt>
                <c:pt idx="3" formatCode="0_ ">
                  <c:v>4766.666666666667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97-442B-9413-8F5A7A238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14285416"/>
        <c:axId val="314285808"/>
        <c:axId val="631718952"/>
      </c:area3DChart>
      <c:catAx>
        <c:axId val="31428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4285808"/>
        <c:crosses val="autoZero"/>
        <c:auto val="1"/>
        <c:lblAlgn val="ctr"/>
        <c:lblOffset val="100"/>
        <c:noMultiLvlLbl val="0"/>
      </c:catAx>
      <c:valAx>
        <c:axId val="31428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4285416"/>
        <c:crosses val="autoZero"/>
        <c:crossBetween val="midCat"/>
      </c:valAx>
      <c:serAx>
        <c:axId val="631718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428580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現行
薪資表</a:t>
            </a:r>
            <a:endParaRPr lang="zh-CN" sz="12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Sheet1!$P$2:$P$3</c:f>
              <c:strCache>
                <c:ptCount val="2"/>
                <c:pt idx="0">
                  <c:v>本公司現行工資</c:v>
                </c:pt>
                <c:pt idx="1">
                  <c:v>薪資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Sheet1!$O$4:$O$6</c:f>
              <c:strCache>
                <c:ptCount val="3"/>
                <c:pt idx="0">
                  <c:v>總經理秘書</c:v>
                </c:pt>
                <c:pt idx="1">
                  <c:v>法務專員</c:v>
                </c:pt>
                <c:pt idx="2">
                  <c:v>助理</c:v>
                </c:pt>
              </c:strCache>
            </c:strRef>
          </c:xVal>
          <c:yVal>
            <c:numRef>
              <c:f>Sheet1!$P$4:$P$6</c:f>
              <c:numCache>
                <c:formatCode>General</c:formatCode>
                <c:ptCount val="3"/>
                <c:pt idx="0">
                  <c:v>5200</c:v>
                </c:pt>
                <c:pt idx="1">
                  <c:v>4200</c:v>
                </c:pt>
                <c:pt idx="2">
                  <c:v>4000</c:v>
                </c:pt>
              </c:numCache>
            </c:numRef>
          </c:yVal>
          <c:bubbleSize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0-82F4-4D98-B4FC-252E9DC72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630724376"/>
        <c:axId val="359760160"/>
      </c:bubbleChart>
      <c:valAx>
        <c:axId val="630724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59760160"/>
        <c:crosses val="autoZero"/>
        <c:crossBetween val="midCat"/>
      </c:valAx>
      <c:valAx>
        <c:axId val="35976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30724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 b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總經辦各崗位薪資情況分析表</a:t>
            </a:r>
            <a:endParaRPr lang="zh-CN" sz="1200" b="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總經理秘書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Sheet1!$K$2:$N$3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Sheet1!$K$4:$N$4</c:f>
              <c:numCache>
                <c:formatCode>General</c:formatCode>
                <c:ptCount val="4"/>
                <c:pt idx="0">
                  <c:v>6500</c:v>
                </c:pt>
                <c:pt idx="1">
                  <c:v>4200</c:v>
                </c:pt>
                <c:pt idx="2">
                  <c:v>3200</c:v>
                </c:pt>
                <c:pt idx="3" formatCode="0_ ">
                  <c:v>4633.333333333333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D-4DC1-B819-E145C5AFEB5E}"/>
            </c:ext>
          </c:extLst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法務專員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Sheet1!$K$2:$N$3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Sheet1!$K$5:$N$5</c:f>
              <c:numCache>
                <c:formatCode>General</c:formatCode>
                <c:ptCount val="4"/>
                <c:pt idx="0">
                  <c:v>7227</c:v>
                </c:pt>
                <c:pt idx="1">
                  <c:v>5000</c:v>
                </c:pt>
                <c:pt idx="2">
                  <c:v>3500</c:v>
                </c:pt>
                <c:pt idx="3" formatCode="0_ ">
                  <c:v>5242.333333333333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D-4DC1-B819-E145C5AFEB5E}"/>
            </c:ext>
          </c:extLst>
        </c:ser>
        <c:ser>
          <c:idx val="2"/>
          <c:order val="2"/>
          <c:tx>
            <c:strRef>
              <c:f>Sheet1!$J$6</c:f>
              <c:strCache>
                <c:ptCount val="1"/>
                <c:pt idx="0">
                  <c:v>助理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Sheet1!$K$2:$N$3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Sheet1!$K$6:$N$6</c:f>
              <c:numCache>
                <c:formatCode>General</c:formatCode>
                <c:ptCount val="4"/>
                <c:pt idx="0">
                  <c:v>6500</c:v>
                </c:pt>
                <c:pt idx="1">
                  <c:v>4500</c:v>
                </c:pt>
                <c:pt idx="2">
                  <c:v>3300</c:v>
                </c:pt>
                <c:pt idx="3" formatCode="0_ ">
                  <c:v>4766.666666666667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D-4DC1-B819-E145C5AF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368352"/>
        <c:axId val="626370704"/>
        <c:axId val="363362168"/>
      </c:line3DChart>
      <c:catAx>
        <c:axId val="6263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26370704"/>
        <c:crosses val="autoZero"/>
        <c:auto val="1"/>
        <c:lblAlgn val="ctr"/>
        <c:lblOffset val="100"/>
        <c:noMultiLvlLbl val="0"/>
      </c:catAx>
      <c:valAx>
        <c:axId val="62637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26368352"/>
        <c:crosses val="autoZero"/>
        <c:crossBetween val="between"/>
      </c:valAx>
      <c:serAx>
        <c:axId val="363362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263707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8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6</xdr:row>
      <xdr:rowOff>95250</xdr:rowOff>
    </xdr:from>
    <xdr:to>
      <xdr:col>13</xdr:col>
      <xdr:colOff>657225</xdr:colOff>
      <xdr:row>22</xdr:row>
      <xdr:rowOff>95250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</xdr:colOff>
      <xdr:row>6</xdr:row>
      <xdr:rowOff>95250</xdr:rowOff>
    </xdr:from>
    <xdr:to>
      <xdr:col>17</xdr:col>
      <xdr:colOff>0</xdr:colOff>
      <xdr:row>22</xdr:row>
      <xdr:rowOff>95250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</xdr:colOff>
      <xdr:row>23</xdr:row>
      <xdr:rowOff>28575</xdr:rowOff>
    </xdr:from>
    <xdr:to>
      <xdr:col>17</xdr:col>
      <xdr:colOff>0</xdr:colOff>
      <xdr:row>41</xdr:row>
      <xdr:rowOff>142875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1:Q6"/>
  <sheetViews>
    <sheetView showGridLines="0" tabSelected="1" topLeftCell="E1" workbookViewId="0">
      <selection activeCell="D3" sqref="D3"/>
    </sheetView>
  </sheetViews>
  <sheetFormatPr defaultColWidth="9" defaultRowHeight="15.75"/>
  <cols>
    <col min="1" max="6" width="9" style="1"/>
    <col min="7" max="7" width="14.28515625" style="1" customWidth="1"/>
    <col min="8" max="8" width="4.28515625" style="1" customWidth="1"/>
    <col min="9" max="17" width="9" style="1"/>
    <col min="18" max="18" width="3.85546875" style="1" customWidth="1"/>
    <col min="19" max="16384" width="9" style="1"/>
  </cols>
  <sheetData>
    <row r="1" spans="9:17" ht="52.5" customHeight="1">
      <c r="I1" s="8" t="s">
        <v>1</v>
      </c>
      <c r="J1" s="8"/>
      <c r="K1" s="8"/>
      <c r="L1" s="8"/>
      <c r="M1" s="8"/>
      <c r="N1" s="8"/>
      <c r="O1" s="8"/>
      <c r="P1" s="8"/>
      <c r="Q1" s="8"/>
    </row>
    <row r="2" spans="9:17" ht="43.5" customHeight="1">
      <c r="I2" s="6" t="s">
        <v>2</v>
      </c>
      <c r="J2" s="6" t="s">
        <v>3</v>
      </c>
      <c r="K2" s="6"/>
      <c r="L2" s="6"/>
      <c r="M2" s="6"/>
      <c r="N2" s="6"/>
      <c r="O2" s="6" t="s">
        <v>4</v>
      </c>
      <c r="P2" s="6"/>
      <c r="Q2" s="7" t="s">
        <v>5</v>
      </c>
    </row>
    <row r="3" spans="9:17" ht="20.100000000000001" customHeight="1">
      <c r="I3" s="6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6</v>
      </c>
      <c r="P3" s="3" t="s">
        <v>11</v>
      </c>
      <c r="Q3" s="7"/>
    </row>
    <row r="4" spans="9:17" ht="20.100000000000001" customHeight="1">
      <c r="I4" s="2">
        <v>1</v>
      </c>
      <c r="J4" s="2" t="s">
        <v>12</v>
      </c>
      <c r="K4" s="2">
        <v>6500</v>
      </c>
      <c r="L4" s="2">
        <v>4200</v>
      </c>
      <c r="M4" s="2">
        <v>3200</v>
      </c>
      <c r="N4" s="4">
        <f>AVERAGE(K4:M4)</f>
        <v>4633.333333333333</v>
      </c>
      <c r="O4" s="2" t="s">
        <v>12</v>
      </c>
      <c r="P4" s="2">
        <v>5200</v>
      </c>
      <c r="Q4" s="5">
        <f>P4/N4</f>
        <v>1.1223021582733814</v>
      </c>
    </row>
    <row r="5" spans="9:17" ht="20.100000000000001" customHeight="1">
      <c r="I5" s="2">
        <v>2</v>
      </c>
      <c r="J5" s="2" t="s">
        <v>13</v>
      </c>
      <c r="K5" s="2">
        <v>7227</v>
      </c>
      <c r="L5" s="2">
        <v>5000</v>
      </c>
      <c r="M5" s="2">
        <v>3500</v>
      </c>
      <c r="N5" s="4">
        <f>AVERAGE(K5:M5)</f>
        <v>5242.333333333333</v>
      </c>
      <c r="O5" s="3" t="s">
        <v>13</v>
      </c>
      <c r="P5" s="2">
        <v>4200</v>
      </c>
      <c r="Q5" s="5">
        <f>P5/N5</f>
        <v>0.80116996248489858</v>
      </c>
    </row>
    <row r="6" spans="9:17" ht="20.100000000000001" customHeight="1">
      <c r="I6" s="2">
        <v>3</v>
      </c>
      <c r="J6" s="2" t="s">
        <v>0</v>
      </c>
      <c r="K6" s="2">
        <v>6500</v>
      </c>
      <c r="L6" s="2">
        <v>4500</v>
      </c>
      <c r="M6" s="2">
        <v>3300</v>
      </c>
      <c r="N6" s="4">
        <f>AVERAGE(K6:M6)</f>
        <v>4766.666666666667</v>
      </c>
      <c r="O6" s="3" t="s">
        <v>0</v>
      </c>
      <c r="P6" s="2">
        <v>4000</v>
      </c>
      <c r="Q6" s="5">
        <f>P6/N6</f>
        <v>0.83916083916083906</v>
      </c>
    </row>
  </sheetData>
  <mergeCells count="5">
    <mergeCell ref="I2:I3"/>
    <mergeCell ref="J2:N2"/>
    <mergeCell ref="O2:P2"/>
    <mergeCell ref="Q2:Q3"/>
    <mergeCell ref="I1:Q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Sinopec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sdwm.org</dc:creator>
  <cp:lastModifiedBy>Hank</cp:lastModifiedBy>
  <dcterms:created xsi:type="dcterms:W3CDTF">2017-08-14T14:48:15Z</dcterms:created>
  <dcterms:modified xsi:type="dcterms:W3CDTF">2021-01-28T17:52:16Z</dcterms:modified>
</cp:coreProperties>
</file>