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Hank\Desktop\工資表\"/>
    </mc:Choice>
  </mc:AlternateContent>
  <xr:revisionPtr revIDLastSave="0" documentId="13_ncr:1_{56F25938-B34E-47A4-9A2E-555C1B9E8C3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M19" i="1" l="1"/>
  <c r="L19" i="1"/>
  <c r="K19" i="1"/>
  <c r="J19" i="1"/>
  <c r="H19" i="1"/>
  <c r="G19" i="1"/>
  <c r="F19" i="1"/>
  <c r="E19" i="1"/>
  <c r="O18" i="1"/>
  <c r="N18" i="1"/>
  <c r="I18" i="1"/>
  <c r="O17" i="1"/>
  <c r="N17" i="1"/>
  <c r="I17" i="1"/>
  <c r="N16" i="1"/>
  <c r="I16" i="1"/>
  <c r="O16" i="1" s="1"/>
  <c r="N15" i="1"/>
  <c r="I15" i="1"/>
  <c r="O15" i="1" s="1"/>
  <c r="O14" i="1"/>
  <c r="N14" i="1"/>
  <c r="I14" i="1"/>
  <c r="O13" i="1"/>
  <c r="N13" i="1"/>
  <c r="I13" i="1"/>
  <c r="N12" i="1"/>
  <c r="I12" i="1"/>
  <c r="O12" i="1" s="1"/>
  <c r="N11" i="1"/>
  <c r="I11" i="1"/>
  <c r="O11" i="1" s="1"/>
  <c r="N10" i="1"/>
  <c r="O10" i="1" s="1"/>
  <c r="I10" i="1"/>
  <c r="O9" i="1"/>
  <c r="N9" i="1"/>
  <c r="I9" i="1"/>
  <c r="N8" i="1"/>
  <c r="I8" i="1"/>
  <c r="O8" i="1" s="1"/>
  <c r="N7" i="1"/>
  <c r="I7" i="1"/>
  <c r="O7" i="1" s="1"/>
  <c r="N6" i="1"/>
  <c r="O6" i="1" s="1"/>
  <c r="I6" i="1"/>
  <c r="O5" i="1"/>
  <c r="N5" i="1"/>
  <c r="I5" i="1"/>
  <c r="N4" i="1"/>
  <c r="N19" i="1" s="1"/>
  <c r="I4" i="1"/>
  <c r="O4" i="1" s="1"/>
  <c r="O19" i="1" l="1"/>
  <c r="I19" i="1"/>
</calcChain>
</file>

<file path=xl/sharedStrings.xml><?xml version="1.0" encoding="utf-8"?>
<sst xmlns="http://schemas.openxmlformats.org/spreadsheetml/2006/main" count="49" uniqueCount="37">
  <si>
    <t>姓名</t>
  </si>
  <si>
    <t>人力</t>
  </si>
  <si>
    <t>工資表</t>
    <phoneticPr fontId="3" type="noConversion"/>
  </si>
  <si>
    <t>編號</t>
    <phoneticPr fontId="3" type="noConversion"/>
  </si>
  <si>
    <t>部門</t>
    <phoneticPr fontId="3" type="noConversion"/>
  </si>
  <si>
    <t>出勤天數</t>
    <phoneticPr fontId="3" type="noConversion"/>
  </si>
  <si>
    <t>應發工資</t>
    <phoneticPr fontId="3" type="noConversion"/>
  </si>
  <si>
    <t>扣除項目</t>
    <phoneticPr fontId="3" type="noConversion"/>
  </si>
  <si>
    <t>實發工資</t>
    <phoneticPr fontId="3" type="noConversion"/>
  </si>
  <si>
    <t>基本工資</t>
    <phoneticPr fontId="3" type="noConversion"/>
  </si>
  <si>
    <t>崗位工資</t>
    <phoneticPr fontId="3" type="noConversion"/>
  </si>
  <si>
    <t>績效工資</t>
    <phoneticPr fontId="3" type="noConversion"/>
  </si>
  <si>
    <t>補助</t>
    <phoneticPr fontId="3" type="noConversion"/>
  </si>
  <si>
    <t>合計</t>
    <phoneticPr fontId="3" type="noConversion"/>
  </si>
  <si>
    <t>養老保險</t>
    <phoneticPr fontId="3" type="noConversion"/>
  </si>
  <si>
    <t>醫療保險</t>
    <phoneticPr fontId="3" type="noConversion"/>
  </si>
  <si>
    <t>失業保險</t>
    <phoneticPr fontId="3" type="noConversion"/>
  </si>
  <si>
    <t>個人所得稅</t>
    <phoneticPr fontId="3" type="noConversion"/>
  </si>
  <si>
    <t>財務部</t>
    <phoneticPr fontId="3" type="noConversion"/>
  </si>
  <si>
    <t>員工1</t>
    <phoneticPr fontId="3" type="noConversion"/>
  </si>
  <si>
    <t>員工2</t>
    <phoneticPr fontId="3" type="noConversion"/>
  </si>
  <si>
    <t>員工3</t>
    <phoneticPr fontId="3" type="noConversion"/>
  </si>
  <si>
    <t>銷售部</t>
    <phoneticPr fontId="3" type="noConversion"/>
  </si>
  <si>
    <t>員工4</t>
    <phoneticPr fontId="3" type="noConversion"/>
  </si>
  <si>
    <t>員工5</t>
    <phoneticPr fontId="3" type="noConversion"/>
  </si>
  <si>
    <t>員工6</t>
    <phoneticPr fontId="3" type="noConversion"/>
  </si>
  <si>
    <t>員工7</t>
    <phoneticPr fontId="3" type="noConversion"/>
  </si>
  <si>
    <t>員工8</t>
    <phoneticPr fontId="3" type="noConversion"/>
  </si>
  <si>
    <t>市場部</t>
    <phoneticPr fontId="3" type="noConversion"/>
  </si>
  <si>
    <t>員工9</t>
    <phoneticPr fontId="3" type="noConversion"/>
  </si>
  <si>
    <t>員工10</t>
    <phoneticPr fontId="3" type="noConversion"/>
  </si>
  <si>
    <t>員工11</t>
    <phoneticPr fontId="3" type="noConversion"/>
  </si>
  <si>
    <t>員工12</t>
    <phoneticPr fontId="3" type="noConversion"/>
  </si>
  <si>
    <t>辦公室</t>
    <phoneticPr fontId="3" type="noConversion"/>
  </si>
  <si>
    <t>員工13</t>
    <phoneticPr fontId="3" type="noConversion"/>
  </si>
  <si>
    <t>員工14</t>
    <phoneticPr fontId="3" type="noConversion"/>
  </si>
  <si>
    <t>員工15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</si>
</sst>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新細明體"/>
      <charset val="134"/>
      <scheme val="minor"/>
    </font>
    <font>
      <b/>
      <sz val="20"/>
      <color theme="1"/>
      <name val="新細明體"/>
      <charset val="134"/>
      <scheme val="minor"/>
    </font>
    <font>
      <sz val="12"/>
      <color theme="1"/>
      <name val="新細明體"/>
      <charset val="134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workbookViewId="0">
      <selection activeCell="V8" sqref="V8"/>
    </sheetView>
  </sheetViews>
  <sheetFormatPr defaultColWidth="9" defaultRowHeight="15.75" x14ac:dyDescent="0.25"/>
  <cols>
    <col min="1" max="1" width="8" customWidth="1"/>
    <col min="8" max="8" width="8" customWidth="1"/>
    <col min="13" max="13" width="11.42578125" customWidth="1"/>
    <col min="15" max="15" width="11.28515625" customWidth="1"/>
  </cols>
  <sheetData>
    <row r="1" spans="1:15" ht="35.1" customHeight="1" x14ac:dyDescent="0.25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7.100000000000001" customHeight="1" x14ac:dyDescent="0.25">
      <c r="A2" s="10" t="s">
        <v>3</v>
      </c>
      <c r="B2" s="9" t="s">
        <v>4</v>
      </c>
      <c r="C2" s="9" t="s">
        <v>0</v>
      </c>
      <c r="D2" s="9" t="s">
        <v>5</v>
      </c>
      <c r="E2" s="9" t="s">
        <v>6</v>
      </c>
      <c r="F2" s="9"/>
      <c r="G2" s="9"/>
      <c r="H2" s="9"/>
      <c r="I2" s="9"/>
      <c r="J2" s="9" t="s">
        <v>7</v>
      </c>
      <c r="K2" s="9"/>
      <c r="L2" s="9"/>
      <c r="M2" s="9"/>
      <c r="N2" s="9"/>
      <c r="O2" s="13" t="s">
        <v>8</v>
      </c>
    </row>
    <row r="3" spans="1:15" ht="17.100000000000001" customHeight="1" x14ac:dyDescent="0.25">
      <c r="A3" s="11"/>
      <c r="B3" s="12"/>
      <c r="C3" s="12"/>
      <c r="D3" s="12"/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13</v>
      </c>
      <c r="O3" s="14"/>
    </row>
    <row r="4" spans="1:15" ht="21" customHeight="1" x14ac:dyDescent="0.25">
      <c r="A4" s="2">
        <v>1</v>
      </c>
      <c r="B4" s="3" t="s">
        <v>18</v>
      </c>
      <c r="C4" s="3" t="s">
        <v>19</v>
      </c>
      <c r="D4" s="3">
        <v>23</v>
      </c>
      <c r="E4" s="3">
        <v>3000</v>
      </c>
      <c r="F4" s="3">
        <v>1000</v>
      </c>
      <c r="G4" s="3">
        <v>2000</v>
      </c>
      <c r="H4" s="3">
        <v>500</v>
      </c>
      <c r="I4" s="3">
        <f>SUM(E4:H4)</f>
        <v>6500</v>
      </c>
      <c r="J4" s="3">
        <v>300</v>
      </c>
      <c r="K4" s="3">
        <v>100</v>
      </c>
      <c r="L4" s="3">
        <v>20</v>
      </c>
      <c r="M4" s="3">
        <v>10</v>
      </c>
      <c r="N4" s="3">
        <f>SUM(J4:M4)</f>
        <v>430</v>
      </c>
      <c r="O4" s="6">
        <f>I4-N4</f>
        <v>6070</v>
      </c>
    </row>
    <row r="5" spans="1:15" ht="21" customHeight="1" x14ac:dyDescent="0.25">
      <c r="A5" s="2">
        <v>2</v>
      </c>
      <c r="B5" s="3" t="s">
        <v>18</v>
      </c>
      <c r="C5" s="3" t="s">
        <v>20</v>
      </c>
      <c r="D5" s="3">
        <v>23</v>
      </c>
      <c r="E5" s="3">
        <v>3000</v>
      </c>
      <c r="F5" s="3">
        <v>1000</v>
      </c>
      <c r="G5" s="3">
        <v>2000</v>
      </c>
      <c r="H5" s="3">
        <v>500</v>
      </c>
      <c r="I5" s="3">
        <f t="shared" ref="I5:I18" si="0">SUM(E5:H5)</f>
        <v>6500</v>
      </c>
      <c r="J5" s="3">
        <v>301</v>
      </c>
      <c r="K5" s="3">
        <v>101</v>
      </c>
      <c r="L5" s="3">
        <v>21</v>
      </c>
      <c r="M5" s="3">
        <v>10</v>
      </c>
      <c r="N5" s="3">
        <f t="shared" ref="N5:N18" si="1">SUM(J5:M5)</f>
        <v>433</v>
      </c>
      <c r="O5" s="6">
        <f t="shared" ref="O5:O18" si="2">I5-N5</f>
        <v>6067</v>
      </c>
    </row>
    <row r="6" spans="1:15" ht="21" customHeight="1" x14ac:dyDescent="0.25">
      <c r="A6" s="2">
        <v>3</v>
      </c>
      <c r="B6" s="3" t="s">
        <v>18</v>
      </c>
      <c r="C6" s="3" t="s">
        <v>21</v>
      </c>
      <c r="D6" s="3">
        <v>23</v>
      </c>
      <c r="E6" s="3">
        <v>3000</v>
      </c>
      <c r="F6" s="3">
        <v>1000</v>
      </c>
      <c r="G6" s="3">
        <v>2000</v>
      </c>
      <c r="H6" s="3">
        <v>500</v>
      </c>
      <c r="I6" s="3">
        <f t="shared" si="0"/>
        <v>6500</v>
      </c>
      <c r="J6" s="3">
        <v>302</v>
      </c>
      <c r="K6" s="3">
        <v>102</v>
      </c>
      <c r="L6" s="3">
        <v>22</v>
      </c>
      <c r="M6" s="3">
        <v>10</v>
      </c>
      <c r="N6" s="3">
        <f t="shared" si="1"/>
        <v>436</v>
      </c>
      <c r="O6" s="6">
        <f t="shared" si="2"/>
        <v>6064</v>
      </c>
    </row>
    <row r="7" spans="1:15" ht="21" customHeight="1" x14ac:dyDescent="0.25">
      <c r="A7" s="2">
        <v>4</v>
      </c>
      <c r="B7" s="3" t="s">
        <v>22</v>
      </c>
      <c r="C7" s="3" t="s">
        <v>23</v>
      </c>
      <c r="D7" s="3">
        <v>23</v>
      </c>
      <c r="E7" s="3">
        <v>2000</v>
      </c>
      <c r="F7" s="3">
        <v>1000</v>
      </c>
      <c r="G7" s="3">
        <v>4000</v>
      </c>
      <c r="H7" s="3">
        <v>1000</v>
      </c>
      <c r="I7" s="3">
        <f t="shared" si="0"/>
        <v>8000</v>
      </c>
      <c r="J7" s="3">
        <v>303</v>
      </c>
      <c r="K7" s="3">
        <v>103</v>
      </c>
      <c r="L7" s="3">
        <v>23</v>
      </c>
      <c r="M7" s="3">
        <v>100</v>
      </c>
      <c r="N7" s="3">
        <f t="shared" si="1"/>
        <v>529</v>
      </c>
      <c r="O7" s="6">
        <f t="shared" si="2"/>
        <v>7471</v>
      </c>
    </row>
    <row r="8" spans="1:15" ht="21" customHeight="1" x14ac:dyDescent="0.25">
      <c r="A8" s="2">
        <v>5</v>
      </c>
      <c r="B8" s="3" t="s">
        <v>22</v>
      </c>
      <c r="C8" s="3" t="s">
        <v>24</v>
      </c>
      <c r="D8" s="3">
        <v>23</v>
      </c>
      <c r="E8" s="3">
        <v>2000</v>
      </c>
      <c r="F8" s="3">
        <v>1000</v>
      </c>
      <c r="G8" s="3">
        <v>4000</v>
      </c>
      <c r="H8" s="3">
        <v>1000</v>
      </c>
      <c r="I8" s="3">
        <f t="shared" si="0"/>
        <v>8000</v>
      </c>
      <c r="J8" s="3">
        <v>304</v>
      </c>
      <c r="K8" s="3">
        <v>104</v>
      </c>
      <c r="L8" s="3">
        <v>24</v>
      </c>
      <c r="M8" s="3">
        <v>100</v>
      </c>
      <c r="N8" s="3">
        <f t="shared" si="1"/>
        <v>532</v>
      </c>
      <c r="O8" s="6">
        <f t="shared" si="2"/>
        <v>7468</v>
      </c>
    </row>
    <row r="9" spans="1:15" ht="21" customHeight="1" x14ac:dyDescent="0.25">
      <c r="A9" s="2">
        <v>6</v>
      </c>
      <c r="B9" s="3" t="s">
        <v>22</v>
      </c>
      <c r="C9" s="3" t="s">
        <v>25</v>
      </c>
      <c r="D9" s="3">
        <v>23</v>
      </c>
      <c r="E9" s="3">
        <v>2000</v>
      </c>
      <c r="F9" s="3">
        <v>1000</v>
      </c>
      <c r="G9" s="3">
        <v>4000</v>
      </c>
      <c r="H9" s="3">
        <v>1000</v>
      </c>
      <c r="I9" s="3">
        <f t="shared" si="0"/>
        <v>8000</v>
      </c>
      <c r="J9" s="3">
        <v>305</v>
      </c>
      <c r="K9" s="3">
        <v>105</v>
      </c>
      <c r="L9" s="3">
        <v>25</v>
      </c>
      <c r="M9" s="3">
        <v>100</v>
      </c>
      <c r="N9" s="3">
        <f t="shared" si="1"/>
        <v>535</v>
      </c>
      <c r="O9" s="6">
        <f t="shared" si="2"/>
        <v>7465</v>
      </c>
    </row>
    <row r="10" spans="1:15" ht="21" customHeight="1" x14ac:dyDescent="0.25">
      <c r="A10" s="2">
        <v>7</v>
      </c>
      <c r="B10" s="3" t="s">
        <v>22</v>
      </c>
      <c r="C10" s="3" t="s">
        <v>26</v>
      </c>
      <c r="D10" s="3">
        <v>23</v>
      </c>
      <c r="E10" s="3">
        <v>2000</v>
      </c>
      <c r="F10" s="3">
        <v>1000</v>
      </c>
      <c r="G10" s="3">
        <v>4000</v>
      </c>
      <c r="H10" s="3">
        <v>1000</v>
      </c>
      <c r="I10" s="3">
        <f t="shared" si="0"/>
        <v>8000</v>
      </c>
      <c r="J10" s="3">
        <v>306</v>
      </c>
      <c r="K10" s="3">
        <v>106</v>
      </c>
      <c r="L10" s="3">
        <v>26</v>
      </c>
      <c r="M10" s="3">
        <v>100</v>
      </c>
      <c r="N10" s="3">
        <f t="shared" si="1"/>
        <v>538</v>
      </c>
      <c r="O10" s="6">
        <f t="shared" si="2"/>
        <v>7462</v>
      </c>
    </row>
    <row r="11" spans="1:15" ht="21" customHeight="1" x14ac:dyDescent="0.25">
      <c r="A11" s="2">
        <v>8</v>
      </c>
      <c r="B11" s="3" t="s">
        <v>22</v>
      </c>
      <c r="C11" s="3" t="s">
        <v>27</v>
      </c>
      <c r="D11" s="3">
        <v>23</v>
      </c>
      <c r="E11" s="3">
        <v>2000</v>
      </c>
      <c r="F11" s="3">
        <v>1000</v>
      </c>
      <c r="G11" s="3">
        <v>4000</v>
      </c>
      <c r="H11" s="3">
        <v>1000</v>
      </c>
      <c r="I11" s="3">
        <f t="shared" si="0"/>
        <v>8000</v>
      </c>
      <c r="J11" s="3">
        <v>307</v>
      </c>
      <c r="K11" s="3">
        <v>107</v>
      </c>
      <c r="L11" s="3">
        <v>27</v>
      </c>
      <c r="M11" s="3">
        <v>100</v>
      </c>
      <c r="N11" s="3">
        <f t="shared" si="1"/>
        <v>541</v>
      </c>
      <c r="O11" s="6">
        <f t="shared" si="2"/>
        <v>7459</v>
      </c>
    </row>
    <row r="12" spans="1:15" ht="21" customHeight="1" x14ac:dyDescent="0.25">
      <c r="A12" s="2">
        <v>9</v>
      </c>
      <c r="B12" s="3" t="s">
        <v>28</v>
      </c>
      <c r="C12" s="3" t="s">
        <v>29</v>
      </c>
      <c r="D12" s="3">
        <v>23</v>
      </c>
      <c r="E12" s="3">
        <v>2000</v>
      </c>
      <c r="F12" s="3">
        <v>1000</v>
      </c>
      <c r="G12" s="3">
        <v>4000</v>
      </c>
      <c r="H12" s="3">
        <v>1000</v>
      </c>
      <c r="I12" s="3">
        <f t="shared" si="0"/>
        <v>8000</v>
      </c>
      <c r="J12" s="3">
        <v>308</v>
      </c>
      <c r="K12" s="3">
        <v>108</v>
      </c>
      <c r="L12" s="3">
        <v>28</v>
      </c>
      <c r="M12" s="3">
        <v>100</v>
      </c>
      <c r="N12" s="3">
        <f t="shared" si="1"/>
        <v>544</v>
      </c>
      <c r="O12" s="6">
        <f t="shared" si="2"/>
        <v>7456</v>
      </c>
    </row>
    <row r="13" spans="1:15" ht="21" customHeight="1" x14ac:dyDescent="0.25">
      <c r="A13" s="2">
        <v>10</v>
      </c>
      <c r="B13" s="3" t="s">
        <v>28</v>
      </c>
      <c r="C13" s="3" t="s">
        <v>30</v>
      </c>
      <c r="D13" s="3">
        <v>23</v>
      </c>
      <c r="E13" s="3">
        <v>2000</v>
      </c>
      <c r="F13" s="3">
        <v>1000</v>
      </c>
      <c r="G13" s="3">
        <v>4000</v>
      </c>
      <c r="H13" s="3">
        <v>1000</v>
      </c>
      <c r="I13" s="3">
        <f t="shared" si="0"/>
        <v>8000</v>
      </c>
      <c r="J13" s="3">
        <v>309</v>
      </c>
      <c r="K13" s="3">
        <v>109</v>
      </c>
      <c r="L13" s="3">
        <v>29</v>
      </c>
      <c r="M13" s="3">
        <v>100</v>
      </c>
      <c r="N13" s="3">
        <f t="shared" si="1"/>
        <v>547</v>
      </c>
      <c r="O13" s="6">
        <f t="shared" si="2"/>
        <v>7453</v>
      </c>
    </row>
    <row r="14" spans="1:15" ht="21" customHeight="1" x14ac:dyDescent="0.25">
      <c r="A14" s="2">
        <v>11</v>
      </c>
      <c r="B14" s="3" t="s">
        <v>28</v>
      </c>
      <c r="C14" s="3" t="s">
        <v>31</v>
      </c>
      <c r="D14" s="3">
        <v>23</v>
      </c>
      <c r="E14" s="3">
        <v>2000</v>
      </c>
      <c r="F14" s="3">
        <v>1000</v>
      </c>
      <c r="G14" s="3">
        <v>4000</v>
      </c>
      <c r="H14" s="3">
        <v>1000</v>
      </c>
      <c r="I14" s="3">
        <f t="shared" si="0"/>
        <v>8000</v>
      </c>
      <c r="J14" s="3">
        <v>310</v>
      </c>
      <c r="K14" s="3">
        <v>110</v>
      </c>
      <c r="L14" s="3">
        <v>30</v>
      </c>
      <c r="M14" s="3">
        <v>100</v>
      </c>
      <c r="N14" s="3">
        <f t="shared" si="1"/>
        <v>550</v>
      </c>
      <c r="O14" s="6">
        <f t="shared" si="2"/>
        <v>7450</v>
      </c>
    </row>
    <row r="15" spans="1:15" ht="21" customHeight="1" x14ac:dyDescent="0.25">
      <c r="A15" s="2">
        <v>12</v>
      </c>
      <c r="B15" s="3" t="s">
        <v>28</v>
      </c>
      <c r="C15" s="3" t="s">
        <v>32</v>
      </c>
      <c r="D15" s="3">
        <v>23</v>
      </c>
      <c r="E15" s="3">
        <v>2000</v>
      </c>
      <c r="F15" s="3">
        <v>1000</v>
      </c>
      <c r="G15" s="3">
        <v>4000</v>
      </c>
      <c r="H15" s="3">
        <v>1000</v>
      </c>
      <c r="I15" s="3">
        <f t="shared" si="0"/>
        <v>8000</v>
      </c>
      <c r="J15" s="3">
        <v>311</v>
      </c>
      <c r="K15" s="3">
        <v>111</v>
      </c>
      <c r="L15" s="3">
        <v>31</v>
      </c>
      <c r="M15" s="3">
        <v>100</v>
      </c>
      <c r="N15" s="3">
        <f t="shared" si="1"/>
        <v>553</v>
      </c>
      <c r="O15" s="6">
        <f t="shared" si="2"/>
        <v>7447</v>
      </c>
    </row>
    <row r="16" spans="1:15" ht="21" customHeight="1" x14ac:dyDescent="0.25">
      <c r="A16" s="2">
        <v>13</v>
      </c>
      <c r="B16" s="3" t="s">
        <v>33</v>
      </c>
      <c r="C16" s="3" t="s">
        <v>34</v>
      </c>
      <c r="D16" s="3">
        <v>23</v>
      </c>
      <c r="E16" s="3">
        <v>3000</v>
      </c>
      <c r="F16" s="3">
        <v>1000</v>
      </c>
      <c r="G16" s="3">
        <v>2000</v>
      </c>
      <c r="H16" s="3">
        <v>500</v>
      </c>
      <c r="I16" s="3">
        <f t="shared" si="0"/>
        <v>6500</v>
      </c>
      <c r="J16" s="3">
        <v>312</v>
      </c>
      <c r="K16" s="3">
        <v>112</v>
      </c>
      <c r="L16" s="3">
        <v>32</v>
      </c>
      <c r="M16" s="3">
        <v>10</v>
      </c>
      <c r="N16" s="3">
        <f t="shared" si="1"/>
        <v>466</v>
      </c>
      <c r="O16" s="6">
        <f t="shared" si="2"/>
        <v>6034</v>
      </c>
    </row>
    <row r="17" spans="1:15" ht="21" customHeight="1" x14ac:dyDescent="0.25">
      <c r="A17" s="2">
        <v>14</v>
      </c>
      <c r="B17" s="3" t="s">
        <v>33</v>
      </c>
      <c r="C17" s="3" t="s">
        <v>35</v>
      </c>
      <c r="D17" s="3">
        <v>23</v>
      </c>
      <c r="E17" s="3">
        <v>3000</v>
      </c>
      <c r="F17" s="3">
        <v>1000</v>
      </c>
      <c r="G17" s="3">
        <v>2000</v>
      </c>
      <c r="H17" s="3">
        <v>500</v>
      </c>
      <c r="I17" s="3">
        <f t="shared" si="0"/>
        <v>6500</v>
      </c>
      <c r="J17" s="3">
        <v>313</v>
      </c>
      <c r="K17" s="3">
        <v>113</v>
      </c>
      <c r="L17" s="3">
        <v>33</v>
      </c>
      <c r="M17" s="3">
        <v>10</v>
      </c>
      <c r="N17" s="3">
        <f t="shared" si="1"/>
        <v>469</v>
      </c>
      <c r="O17" s="6">
        <f t="shared" si="2"/>
        <v>6031</v>
      </c>
    </row>
    <row r="18" spans="1:15" ht="21" customHeight="1" x14ac:dyDescent="0.25">
      <c r="A18" s="2">
        <v>15</v>
      </c>
      <c r="B18" s="3" t="s">
        <v>1</v>
      </c>
      <c r="C18" s="3" t="s">
        <v>36</v>
      </c>
      <c r="D18" s="3">
        <v>23</v>
      </c>
      <c r="E18" s="3">
        <v>3000</v>
      </c>
      <c r="F18" s="3">
        <v>1000</v>
      </c>
      <c r="G18" s="3">
        <v>2000</v>
      </c>
      <c r="H18" s="3">
        <v>500</v>
      </c>
      <c r="I18" s="3">
        <f t="shared" si="0"/>
        <v>6500</v>
      </c>
      <c r="J18" s="3">
        <v>314</v>
      </c>
      <c r="K18" s="3">
        <v>114</v>
      </c>
      <c r="L18" s="3">
        <v>34</v>
      </c>
      <c r="M18" s="3">
        <v>10</v>
      </c>
      <c r="N18" s="3">
        <f t="shared" si="1"/>
        <v>472</v>
      </c>
      <c r="O18" s="6">
        <f t="shared" si="2"/>
        <v>6028</v>
      </c>
    </row>
    <row r="19" spans="1:15" ht="21" customHeight="1" x14ac:dyDescent="0.25">
      <c r="A19" s="4" t="s">
        <v>13</v>
      </c>
      <c r="B19" s="5"/>
      <c r="C19" s="5"/>
      <c r="D19" s="5"/>
      <c r="E19" s="5">
        <f>SUM(E4:E18)</f>
        <v>36000</v>
      </c>
      <c r="F19" s="5">
        <f t="shared" ref="F19:O19" si="3">SUM(F4:F18)</f>
        <v>15000</v>
      </c>
      <c r="G19" s="5">
        <f t="shared" si="3"/>
        <v>48000</v>
      </c>
      <c r="H19" s="5">
        <f t="shared" si="3"/>
        <v>12000</v>
      </c>
      <c r="I19" s="5">
        <f t="shared" si="3"/>
        <v>111000</v>
      </c>
      <c r="J19" s="5">
        <f t="shared" si="3"/>
        <v>4605</v>
      </c>
      <c r="K19" s="5">
        <f t="shared" si="3"/>
        <v>1605</v>
      </c>
      <c r="L19" s="5">
        <f t="shared" si="3"/>
        <v>405</v>
      </c>
      <c r="M19" s="5">
        <f t="shared" si="3"/>
        <v>960</v>
      </c>
      <c r="N19" s="5">
        <f t="shared" si="3"/>
        <v>7575</v>
      </c>
      <c r="O19" s="7">
        <f t="shared" si="3"/>
        <v>103425</v>
      </c>
    </row>
  </sheetData>
  <mergeCells count="8">
    <mergeCell ref="A1:O1"/>
    <mergeCell ref="E2:I2"/>
    <mergeCell ref="J2:N2"/>
    <mergeCell ref="A2:A3"/>
    <mergeCell ref="B2:B3"/>
    <mergeCell ref="C2:C3"/>
    <mergeCell ref="D2:D3"/>
    <mergeCell ref="O2:O3"/>
  </mergeCells>
  <phoneticPr fontId="3" type="noConversion"/>
  <pageMargins left="0.47222222222222199" right="0.31458333333333299" top="1" bottom="1" header="0.5" footer="0.5"/>
  <pageSetup paperSize="9" orientation="landscape"/>
  <ignoredErrors>
    <ignoredError sqref="I4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Hank</cp:lastModifiedBy>
  <dcterms:created xsi:type="dcterms:W3CDTF">2020-01-03T02:29:00Z</dcterms:created>
  <dcterms:modified xsi:type="dcterms:W3CDTF">2021-01-29T08:35:30Z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