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nk\Desktop\工資表\"/>
    </mc:Choice>
  </mc:AlternateContent>
  <xr:revisionPtr revIDLastSave="0" documentId="13_ncr:1_{744628DF-192C-4F84-8F27-7A9F0389530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S50" i="1" l="1"/>
  <c r="R50" i="1"/>
  <c r="Q50" i="1"/>
  <c r="P50" i="1"/>
  <c r="M50" i="1"/>
  <c r="J50" i="1"/>
  <c r="I50" i="1"/>
  <c r="H50" i="1"/>
  <c r="G50" i="1"/>
  <c r="F50" i="1"/>
  <c r="E50" i="1"/>
  <c r="O49" i="1"/>
  <c r="T49" i="1" s="1"/>
  <c r="K49" i="1"/>
  <c r="L49" i="1" s="1"/>
  <c r="T48" i="1"/>
  <c r="O48" i="1"/>
  <c r="K48" i="1"/>
  <c r="L48" i="1" s="1"/>
  <c r="U48" i="1" s="1"/>
  <c r="O47" i="1"/>
  <c r="T47" i="1" s="1"/>
  <c r="L47" i="1"/>
  <c r="K47" i="1"/>
  <c r="T46" i="1"/>
  <c r="O46" i="1"/>
  <c r="L46" i="1"/>
  <c r="U46" i="1" s="1"/>
  <c r="K46" i="1"/>
  <c r="O45" i="1"/>
  <c r="T45" i="1" s="1"/>
  <c r="K45" i="1"/>
  <c r="L45" i="1" s="1"/>
  <c r="O44" i="1"/>
  <c r="T44" i="1" s="1"/>
  <c r="L44" i="1"/>
  <c r="K44" i="1"/>
  <c r="T43" i="1"/>
  <c r="O43" i="1"/>
  <c r="K43" i="1"/>
  <c r="L43" i="1" s="1"/>
  <c r="U43" i="1" s="1"/>
  <c r="T42" i="1"/>
  <c r="O42" i="1"/>
  <c r="K42" i="1"/>
  <c r="L42" i="1" s="1"/>
  <c r="U42" i="1" s="1"/>
  <c r="O41" i="1"/>
  <c r="T41" i="1" s="1"/>
  <c r="U41" i="1" s="1"/>
  <c r="L41" i="1"/>
  <c r="K41" i="1"/>
  <c r="O40" i="1"/>
  <c r="T40" i="1" s="1"/>
  <c r="L40" i="1"/>
  <c r="K40" i="1"/>
  <c r="O39" i="1"/>
  <c r="T39" i="1" s="1"/>
  <c r="K39" i="1"/>
  <c r="L39" i="1" s="1"/>
  <c r="U39" i="1" s="1"/>
  <c r="O38" i="1"/>
  <c r="T38" i="1" s="1"/>
  <c r="K38" i="1"/>
  <c r="L38" i="1" s="1"/>
  <c r="U38" i="1" s="1"/>
  <c r="T37" i="1"/>
  <c r="O37" i="1"/>
  <c r="K37" i="1"/>
  <c r="L37" i="1" s="1"/>
  <c r="U37" i="1" s="1"/>
  <c r="T36" i="1"/>
  <c r="O36" i="1"/>
  <c r="K36" i="1"/>
  <c r="L36" i="1" s="1"/>
  <c r="U36" i="1" s="1"/>
  <c r="O35" i="1"/>
  <c r="T35" i="1" s="1"/>
  <c r="L35" i="1"/>
  <c r="U35" i="1" s="1"/>
  <c r="K35" i="1"/>
  <c r="O34" i="1"/>
  <c r="T34" i="1" s="1"/>
  <c r="L34" i="1"/>
  <c r="U34" i="1" s="1"/>
  <c r="K34" i="1"/>
  <c r="O33" i="1"/>
  <c r="T33" i="1" s="1"/>
  <c r="K33" i="1"/>
  <c r="L33" i="1" s="1"/>
  <c r="U33" i="1" s="1"/>
  <c r="O32" i="1"/>
  <c r="T32" i="1" s="1"/>
  <c r="K32" i="1"/>
  <c r="L32" i="1" s="1"/>
  <c r="U32" i="1" s="1"/>
  <c r="T31" i="1"/>
  <c r="O31" i="1"/>
  <c r="K31" i="1"/>
  <c r="L31" i="1" s="1"/>
  <c r="U31" i="1" s="1"/>
  <c r="T30" i="1"/>
  <c r="O30" i="1"/>
  <c r="K30" i="1"/>
  <c r="L30" i="1" s="1"/>
  <c r="U30" i="1" s="1"/>
  <c r="O29" i="1"/>
  <c r="T29" i="1" s="1"/>
  <c r="U29" i="1" s="1"/>
  <c r="L29" i="1"/>
  <c r="K29" i="1"/>
  <c r="O28" i="1"/>
  <c r="T28" i="1" s="1"/>
  <c r="L28" i="1"/>
  <c r="U28" i="1" s="1"/>
  <c r="K28" i="1"/>
  <c r="O27" i="1"/>
  <c r="T27" i="1" s="1"/>
  <c r="K27" i="1"/>
  <c r="L27" i="1" s="1"/>
  <c r="O26" i="1"/>
  <c r="T26" i="1" s="1"/>
  <c r="K26" i="1"/>
  <c r="L26" i="1" s="1"/>
  <c r="U26" i="1" s="1"/>
  <c r="T25" i="1"/>
  <c r="O25" i="1"/>
  <c r="K25" i="1"/>
  <c r="L25" i="1" s="1"/>
  <c r="U25" i="1" s="1"/>
  <c r="T24" i="1"/>
  <c r="O24" i="1"/>
  <c r="K24" i="1"/>
  <c r="L24" i="1" s="1"/>
  <c r="U24" i="1" s="1"/>
  <c r="O23" i="1"/>
  <c r="T23" i="1" s="1"/>
  <c r="L23" i="1"/>
  <c r="U23" i="1" s="1"/>
  <c r="K23" i="1"/>
  <c r="O22" i="1"/>
  <c r="T22" i="1" s="1"/>
  <c r="L22" i="1"/>
  <c r="U22" i="1" s="1"/>
  <c r="K22" i="1"/>
  <c r="O21" i="1"/>
  <c r="T21" i="1" s="1"/>
  <c r="K21" i="1"/>
  <c r="L21" i="1" s="1"/>
  <c r="U21" i="1" s="1"/>
  <c r="O20" i="1"/>
  <c r="T20" i="1" s="1"/>
  <c r="K20" i="1"/>
  <c r="L20" i="1" s="1"/>
  <c r="U20" i="1" s="1"/>
  <c r="N19" i="1"/>
  <c r="O19" i="1" s="1"/>
  <c r="T19" i="1" s="1"/>
  <c r="K19" i="1"/>
  <c r="L19" i="1" s="1"/>
  <c r="U19" i="1" s="1"/>
  <c r="N18" i="1"/>
  <c r="O18" i="1" s="1"/>
  <c r="T18" i="1" s="1"/>
  <c r="K18" i="1"/>
  <c r="L18" i="1" s="1"/>
  <c r="U18" i="1" s="1"/>
  <c r="N17" i="1"/>
  <c r="O17" i="1" s="1"/>
  <c r="T17" i="1" s="1"/>
  <c r="K17" i="1"/>
  <c r="L17" i="1" s="1"/>
  <c r="U17" i="1" s="1"/>
  <c r="T16" i="1"/>
  <c r="O16" i="1"/>
  <c r="K16" i="1"/>
  <c r="L16" i="1" s="1"/>
  <c r="U16" i="1" s="1"/>
  <c r="T15" i="1"/>
  <c r="O15" i="1"/>
  <c r="K15" i="1"/>
  <c r="L15" i="1" s="1"/>
  <c r="U15" i="1" s="1"/>
  <c r="O14" i="1"/>
  <c r="T14" i="1" s="1"/>
  <c r="N14" i="1"/>
  <c r="K14" i="1"/>
  <c r="L14" i="1" s="1"/>
  <c r="U14" i="1" s="1"/>
  <c r="O13" i="1"/>
  <c r="T13" i="1" s="1"/>
  <c r="N13" i="1"/>
  <c r="K13" i="1"/>
  <c r="L13" i="1" s="1"/>
  <c r="O12" i="1"/>
  <c r="T12" i="1" s="1"/>
  <c r="N12" i="1"/>
  <c r="K12" i="1"/>
  <c r="L12" i="1" s="1"/>
  <c r="U12" i="1" s="1"/>
  <c r="O11" i="1"/>
  <c r="T11" i="1" s="1"/>
  <c r="U11" i="1" s="1"/>
  <c r="L11" i="1"/>
  <c r="K11" i="1"/>
  <c r="N10" i="1"/>
  <c r="O10" i="1" s="1"/>
  <c r="T10" i="1" s="1"/>
  <c r="L10" i="1"/>
  <c r="U10" i="1" s="1"/>
  <c r="K10" i="1"/>
  <c r="N9" i="1"/>
  <c r="O9" i="1" s="1"/>
  <c r="T9" i="1" s="1"/>
  <c r="U9" i="1" s="1"/>
  <c r="L9" i="1"/>
  <c r="K9" i="1"/>
  <c r="N8" i="1"/>
  <c r="O8" i="1" s="1"/>
  <c r="T8" i="1" s="1"/>
  <c r="L8" i="1"/>
  <c r="K8" i="1"/>
  <c r="O7" i="1"/>
  <c r="T7" i="1" s="1"/>
  <c r="L7" i="1"/>
  <c r="K7" i="1"/>
  <c r="N6" i="1"/>
  <c r="O6" i="1" s="1"/>
  <c r="L6" i="1"/>
  <c r="K6" i="1"/>
  <c r="K50" i="1" s="1"/>
  <c r="U47" i="1" l="1"/>
  <c r="L50" i="1"/>
  <c r="U8" i="1"/>
  <c r="U40" i="1"/>
  <c r="U44" i="1"/>
  <c r="U27" i="1"/>
  <c r="T6" i="1"/>
  <c r="T50" i="1" s="1"/>
  <c r="O50" i="1"/>
  <c r="U13" i="1"/>
  <c r="U45" i="1"/>
  <c r="U49" i="1"/>
  <c r="N50" i="1"/>
  <c r="U7" i="1"/>
  <c r="U6" i="1" l="1"/>
  <c r="U50" i="1" s="1"/>
</calcChain>
</file>

<file path=xl/sharedStrings.xml><?xml version="1.0" encoding="utf-8"?>
<sst xmlns="http://schemas.openxmlformats.org/spreadsheetml/2006/main" count="39" uniqueCount="36">
  <si>
    <t>姓名</t>
  </si>
  <si>
    <t>扣款</t>
  </si>
  <si>
    <t>借款</t>
  </si>
  <si>
    <t>其他</t>
  </si>
  <si>
    <t>姓名1</t>
  </si>
  <si>
    <t>姓名2</t>
  </si>
  <si>
    <t>姓名3</t>
  </si>
  <si>
    <t>姓名4</t>
  </si>
  <si>
    <t>姓名5</t>
  </si>
  <si>
    <t>姓名6</t>
  </si>
  <si>
    <t>姓名7</t>
  </si>
  <si>
    <t>姓名8</t>
  </si>
  <si>
    <t>姓名9</t>
  </si>
  <si>
    <t>姓名10</t>
  </si>
  <si>
    <t>姓名11</t>
  </si>
  <si>
    <t>姓名12</t>
  </si>
  <si>
    <t>姓名13</t>
  </si>
  <si>
    <t>姓名14</t>
  </si>
  <si>
    <t>睛彩1月工資表</t>
    <phoneticPr fontId="10" type="noConversion"/>
  </si>
  <si>
    <t>序號</t>
    <phoneticPr fontId="10" type="noConversion"/>
  </si>
  <si>
    <t>入職時間</t>
    <phoneticPr fontId="10" type="noConversion"/>
  </si>
  <si>
    <t>基本工資</t>
    <phoneticPr fontId="10" type="noConversion"/>
  </si>
  <si>
    <t>津貼</t>
    <phoneticPr fontId="10" type="noConversion"/>
  </si>
  <si>
    <t>補貼</t>
    <phoneticPr fontId="10" type="noConversion"/>
  </si>
  <si>
    <t>獎金</t>
    <phoneticPr fontId="10" type="noConversion"/>
  </si>
  <si>
    <t>加班工資</t>
    <phoneticPr fontId="10" type="noConversion"/>
  </si>
  <si>
    <t>應發合計</t>
    <phoneticPr fontId="10" type="noConversion"/>
  </si>
  <si>
    <t>缺勤（請假、遲到）</t>
    <phoneticPr fontId="10" type="noConversion"/>
  </si>
  <si>
    <t>罰款</t>
    <phoneticPr fontId="10" type="noConversion"/>
  </si>
  <si>
    <t>應扣合計</t>
    <phoneticPr fontId="10" type="noConversion"/>
  </si>
  <si>
    <t>實發工資</t>
    <phoneticPr fontId="10" type="noConversion"/>
  </si>
  <si>
    <t>工時</t>
    <phoneticPr fontId="10" type="noConversion"/>
  </si>
  <si>
    <t>時薪</t>
    <phoneticPr fontId="10" type="noConversion"/>
  </si>
  <si>
    <t>金額</t>
    <phoneticPr fontId="10" type="noConversion"/>
  </si>
  <si>
    <t>時數</t>
    <phoneticPr fontId="10" type="noConversion"/>
  </si>
  <si>
    <t>合計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</si>
</sst>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0.0_);[Red]\(0.0\)"/>
    <numFmt numFmtId="178" formatCode="0_);[Red]\(0\)"/>
    <numFmt numFmtId="180" formatCode="0.00_ "/>
  </numFmts>
  <fonts count="11">
    <font>
      <sz val="11"/>
      <color theme="1"/>
      <name val="新細明體"/>
      <charset val="134"/>
      <scheme val="minor"/>
    </font>
    <font>
      <b/>
      <sz val="18"/>
      <color theme="8" tint="-0.249977111117893"/>
      <name val="新細明體"/>
      <charset val="134"/>
      <scheme val="minor"/>
    </font>
    <font>
      <b/>
      <sz val="18"/>
      <color theme="1"/>
      <name val="新細明體"/>
      <charset val="134"/>
      <scheme val="minor"/>
    </font>
    <font>
      <b/>
      <sz val="12"/>
      <color theme="8" tint="-0.249977111117893"/>
      <name val="宋体"/>
      <charset val="134"/>
    </font>
    <font>
      <b/>
      <sz val="11"/>
      <color theme="8" tint="-0.249977111117893"/>
      <name val="宋体"/>
      <charset val="134"/>
    </font>
    <font>
      <sz val="10"/>
      <color theme="8" tint="-0.249977111117893"/>
      <name val="宋体"/>
      <charset val="134"/>
    </font>
    <font>
      <b/>
      <sz val="8"/>
      <color rgb="FFFF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9"/>
      <name val="新細明體"/>
      <family val="3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>
      <alignment vertical="center"/>
    </xf>
    <xf numFmtId="180" fontId="0" fillId="0" borderId="0" xfId="0" applyNumberFormat="1" applyFont="1">
      <alignment vertical="center"/>
    </xf>
    <xf numFmtId="0" fontId="5" fillId="4" borderId="1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/>
    </xf>
    <xf numFmtId="180" fontId="5" fillId="4" borderId="1" xfId="0" applyNumberFormat="1" applyFont="1" applyFill="1" applyBorder="1" applyAlignment="1">
      <alignment horizontal="center" vertical="center" shrinkToFit="1"/>
    </xf>
    <xf numFmtId="180" fontId="6" fillId="2" borderId="1" xfId="0" applyNumberFormat="1" applyFont="1" applyFill="1" applyBorder="1" applyAlignment="1">
      <alignment horizontal="center" vertical="center" shrinkToFit="1"/>
    </xf>
    <xf numFmtId="180" fontId="6" fillId="2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0" fontId="0" fillId="0" borderId="0" xfId="0" applyNumberFormat="1">
      <alignment vertical="center"/>
    </xf>
    <xf numFmtId="0" fontId="3" fillId="3" borderId="1" xfId="0" applyFont="1" applyFill="1" applyBorder="1" applyAlignment="1">
      <alignment horizontal="center" vertical="center"/>
    </xf>
    <xf numFmtId="180" fontId="3" fillId="3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80" fontId="3" fillId="5" borderId="1" xfId="0" applyNumberFormat="1" applyFont="1" applyFill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center" vertical="center"/>
    </xf>
    <xf numFmtId="177" fontId="3" fillId="5" borderId="1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80" fontId="3" fillId="3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80" fontId="3" fillId="5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8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78" fontId="4" fillId="5" borderId="1" xfId="0" applyNumberFormat="1" applyFont="1" applyFill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精装书">
  <a:themeElements>
    <a:clrScheme name="Hardcover">
      <a:dk1>
        <a:sysClr val="windowText" lastClr="000000"/>
      </a:dk1>
      <a:lt1>
        <a:sysClr val="window" lastClr="FFFFFF"/>
      </a:lt1>
      <a:dk2>
        <a:srgbClr val="895D1D"/>
      </a:dk2>
      <a:lt2>
        <a:srgbClr val="ECE9C6"/>
      </a:lt2>
      <a:accent1>
        <a:srgbClr val="873624"/>
      </a:accent1>
      <a:accent2>
        <a:srgbClr val="D6862D"/>
      </a:accent2>
      <a:accent3>
        <a:srgbClr val="D0BE40"/>
      </a:accent3>
      <a:accent4>
        <a:srgbClr val="877F6C"/>
      </a:accent4>
      <a:accent5>
        <a:srgbClr val="972109"/>
      </a:accent5>
      <a:accent6>
        <a:srgbClr val="AEB795"/>
      </a:accent6>
      <a:hlink>
        <a:srgbClr val="CC9900"/>
      </a:hlink>
      <a:folHlink>
        <a:srgbClr val="B2B2B2"/>
      </a:folHlink>
    </a:clrScheme>
    <a:fontScheme name="Hardcover">
      <a:maj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궁서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Hardcover">
      <a:fillStyleLst>
        <a:solidFill>
          <a:schemeClr val="phClr"/>
        </a:solidFill>
        <a:solidFill>
          <a:schemeClr val="phClr">
            <a:tint val="68000"/>
            <a:shade val="94000"/>
            <a:satMod val="300000"/>
            <a:lumMod val="110000"/>
          </a:schemeClr>
        </a:solidFill>
        <a:gradFill rotWithShape="1">
          <a:gsLst>
            <a:gs pos="0">
              <a:schemeClr val="phClr">
                <a:tint val="94000"/>
                <a:satMod val="180000"/>
                <a:lumMod val="98000"/>
              </a:schemeClr>
            </a:gs>
            <a:gs pos="100000">
              <a:schemeClr val="phClr">
                <a:satMod val="130000"/>
              </a:schemeClr>
            </a:gs>
          </a:gsLst>
          <a:lin ang="5160000" scaled="0"/>
        </a:gradFill>
      </a:fillStyleLst>
      <a:lnStyleLst>
        <a:ln w="12700" cap="flat" cmpd="sng" algn="ctr">
          <a:solidFill>
            <a:schemeClr val="phClr">
              <a:shade val="90000"/>
              <a:lumMod val="90000"/>
            </a:schemeClr>
          </a:solidFill>
          <a:prstDash val="solid"/>
        </a:ln>
        <a:ln w="19050" cap="flat" cmpd="sng" algn="ctr">
          <a:solidFill>
            <a:schemeClr val="phClr">
              <a:shade val="75000"/>
              <a:lumMod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12700" dir="5400000" rotWithShape="0">
              <a:srgbClr val="000000">
                <a:alpha val="1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6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400000"/>
            </a:lightRig>
          </a:scene3d>
          <a:sp3d>
            <a:bevelT w="25400" h="25400"/>
          </a:sp3d>
        </a:effectStyle>
      </a:effectStyleLst>
      <a:bgFillStyleLst>
        <a:solidFill>
          <a:schemeClr val="phClr">
            <a:tint val="96000"/>
            <a:lumMod val="11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3000"/>
                <a:shade val="20000"/>
              </a:schemeClr>
              <a:schemeClr val="phClr">
                <a:tint val="90000"/>
                <a:shade val="85000"/>
                <a:satMod val="115000"/>
              </a:schemeClr>
            </a:duotone>
          </a:blip>
          <a:tile tx="0" ty="0" sx="60000" sy="6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shade val="50000"/>
                <a:satMod val="340000"/>
                <a:lumMod val="40000"/>
              </a:schemeClr>
              <a:schemeClr val="phClr">
                <a:tint val="92000"/>
                <a:shade val="94000"/>
                <a:hueMod val="110000"/>
                <a:satMod val="236000"/>
                <a:lum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56"/>
  <sheetViews>
    <sheetView showGridLines="0" tabSelected="1" workbookViewId="0">
      <selection activeCell="Z12" sqref="Z12"/>
    </sheetView>
  </sheetViews>
  <sheetFormatPr defaultColWidth="9" defaultRowHeight="15.75"/>
  <cols>
    <col min="1" max="1" width="2" customWidth="1"/>
    <col min="2" max="2" width="2.85546875" style="1" customWidth="1"/>
    <col min="3" max="3" width="8.42578125" style="1" customWidth="1"/>
    <col min="4" max="4" width="6.42578125" style="1" customWidth="1"/>
    <col min="5" max="5" width="9.42578125" style="1" customWidth="1"/>
    <col min="6" max="6" width="6.42578125" style="1" customWidth="1"/>
    <col min="7" max="7" width="5.85546875" style="1" customWidth="1"/>
    <col min="8" max="8" width="5.28515625" style="1" customWidth="1"/>
    <col min="9" max="9" width="7.28515625" style="1" customWidth="1"/>
    <col min="10" max="10" width="7.5703125" style="1" customWidth="1"/>
    <col min="11" max="11" width="9.85546875" style="2" customWidth="1"/>
    <col min="12" max="12" width="8.85546875" style="1" customWidth="1"/>
    <col min="13" max="13" width="6.85546875" style="1" customWidth="1"/>
    <col min="14" max="14" width="6.5703125" style="1" customWidth="1"/>
    <col min="15" max="15" width="10.140625" style="2" customWidth="1"/>
    <col min="16" max="17" width="7" style="1" customWidth="1"/>
    <col min="18" max="18" width="8.140625" style="1" customWidth="1"/>
    <col min="19" max="19" width="6.42578125" style="1" customWidth="1"/>
    <col min="20" max="20" width="10.28515625" style="1" customWidth="1"/>
    <col min="21" max="21" width="14.140625" style="1"/>
    <col min="22" max="22" width="2.140625" customWidth="1"/>
  </cols>
  <sheetData>
    <row r="1" spans="2:21">
      <c r="B1" s="32" t="s">
        <v>18</v>
      </c>
      <c r="C1" s="33"/>
      <c r="D1" s="33"/>
      <c r="E1" s="33"/>
      <c r="F1" s="33"/>
      <c r="G1" s="33"/>
      <c r="H1" s="33"/>
      <c r="I1" s="33"/>
      <c r="J1" s="33"/>
      <c r="K1" s="34"/>
      <c r="L1" s="33"/>
      <c r="M1" s="33"/>
      <c r="N1" s="33"/>
      <c r="O1" s="34"/>
      <c r="P1" s="33"/>
      <c r="Q1" s="33"/>
      <c r="R1" s="33"/>
      <c r="S1" s="33"/>
      <c r="T1" s="33"/>
      <c r="U1" s="33"/>
    </row>
    <row r="2" spans="2:21">
      <c r="B2" s="33"/>
      <c r="C2" s="33"/>
      <c r="D2" s="33"/>
      <c r="E2" s="33"/>
      <c r="F2" s="33"/>
      <c r="G2" s="33"/>
      <c r="H2" s="33"/>
      <c r="I2" s="33"/>
      <c r="J2" s="33"/>
      <c r="K2" s="34"/>
      <c r="L2" s="33"/>
      <c r="M2" s="33"/>
      <c r="N2" s="33"/>
      <c r="O2" s="34"/>
      <c r="P2" s="33"/>
      <c r="Q2" s="33"/>
      <c r="R2" s="33"/>
      <c r="S2" s="33"/>
      <c r="T2" s="33"/>
      <c r="U2" s="33"/>
    </row>
    <row r="3" spans="2:21" ht="6.95" customHeight="1">
      <c r="C3"/>
      <c r="D3"/>
      <c r="E3"/>
      <c r="F3"/>
      <c r="G3"/>
      <c r="H3"/>
      <c r="I3"/>
      <c r="J3"/>
      <c r="K3" s="10"/>
      <c r="L3"/>
      <c r="M3"/>
      <c r="N3"/>
      <c r="O3" s="10"/>
      <c r="P3"/>
      <c r="Q3"/>
      <c r="R3"/>
      <c r="S3"/>
      <c r="T3"/>
      <c r="U3"/>
    </row>
    <row r="4" spans="2:21" ht="18.95" customHeight="1">
      <c r="B4" s="25" t="s">
        <v>19</v>
      </c>
      <c r="C4" s="25" t="s">
        <v>0</v>
      </c>
      <c r="D4" s="25" t="s">
        <v>20</v>
      </c>
      <c r="E4" s="26" t="s">
        <v>21</v>
      </c>
      <c r="F4" s="26" t="s">
        <v>22</v>
      </c>
      <c r="G4" s="27" t="s">
        <v>23</v>
      </c>
      <c r="H4" s="27" t="s">
        <v>24</v>
      </c>
      <c r="I4" s="21" t="s">
        <v>25</v>
      </c>
      <c r="J4" s="21"/>
      <c r="K4" s="22"/>
      <c r="L4" s="28" t="s">
        <v>26</v>
      </c>
      <c r="M4" s="23" t="s">
        <v>27</v>
      </c>
      <c r="N4" s="24"/>
      <c r="O4" s="24"/>
      <c r="P4" s="29" t="s">
        <v>28</v>
      </c>
      <c r="Q4" s="29" t="s">
        <v>1</v>
      </c>
      <c r="R4" s="29" t="s">
        <v>2</v>
      </c>
      <c r="S4" s="29" t="s">
        <v>3</v>
      </c>
      <c r="T4" s="30" t="s">
        <v>29</v>
      </c>
      <c r="U4" s="31" t="s">
        <v>30</v>
      </c>
    </row>
    <row r="5" spans="2:21" ht="26.1" customHeight="1">
      <c r="B5" s="25"/>
      <c r="C5" s="25" t="s">
        <v>0</v>
      </c>
      <c r="D5" s="25"/>
      <c r="E5" s="26"/>
      <c r="F5" s="26"/>
      <c r="G5" s="27"/>
      <c r="H5" s="27"/>
      <c r="I5" s="11" t="s">
        <v>31</v>
      </c>
      <c r="J5" s="15" t="s">
        <v>32</v>
      </c>
      <c r="K5" s="12" t="s">
        <v>33</v>
      </c>
      <c r="L5" s="28"/>
      <c r="M5" s="13" t="s">
        <v>34</v>
      </c>
      <c r="N5" s="16" t="s">
        <v>32</v>
      </c>
      <c r="O5" s="14" t="s">
        <v>33</v>
      </c>
      <c r="P5" s="29"/>
      <c r="Q5" s="29"/>
      <c r="R5" s="29"/>
      <c r="S5" s="29"/>
      <c r="T5" s="30"/>
      <c r="U5" s="31"/>
    </row>
    <row r="6" spans="2:21">
      <c r="B6" s="3">
        <v>1</v>
      </c>
      <c r="C6" s="4" t="s">
        <v>4</v>
      </c>
      <c r="D6" s="4"/>
      <c r="E6" s="5">
        <v>4200</v>
      </c>
      <c r="F6" s="5">
        <v>200</v>
      </c>
      <c r="G6" s="5"/>
      <c r="H6" s="5"/>
      <c r="I6" s="4">
        <v>24</v>
      </c>
      <c r="J6" s="5">
        <v>6</v>
      </c>
      <c r="K6" s="5">
        <f>I6*J6</f>
        <v>144</v>
      </c>
      <c r="L6" s="5">
        <f>E6+F6+G6+K6+H6</f>
        <v>4544</v>
      </c>
      <c r="M6" s="4">
        <v>8</v>
      </c>
      <c r="N6" s="5">
        <f t="shared" ref="N6:N19" si="0">$E6/30/8</f>
        <v>17.5</v>
      </c>
      <c r="O6" s="5">
        <f>M6*N6</f>
        <v>140</v>
      </c>
      <c r="P6" s="5"/>
      <c r="Q6" s="5"/>
      <c r="R6" s="5">
        <v>20</v>
      </c>
      <c r="S6" s="5"/>
      <c r="T6" s="5">
        <f>O6+S6+R6+Q6+P6</f>
        <v>160</v>
      </c>
      <c r="U6" s="5">
        <f>L6-T6</f>
        <v>4384</v>
      </c>
    </row>
    <row r="7" spans="2:21">
      <c r="B7" s="3">
        <v>2</v>
      </c>
      <c r="C7" s="4" t="s">
        <v>5</v>
      </c>
      <c r="D7" s="4"/>
      <c r="E7" s="5">
        <v>3700</v>
      </c>
      <c r="F7" s="5"/>
      <c r="G7" s="5">
        <v>30</v>
      </c>
      <c r="H7" s="5"/>
      <c r="I7" s="4">
        <v>12</v>
      </c>
      <c r="J7" s="5">
        <v>6</v>
      </c>
      <c r="K7" s="5">
        <f t="shared" ref="K7:K49" si="1">I7*J7</f>
        <v>72</v>
      </c>
      <c r="L7" s="5">
        <f t="shared" ref="L7:L49" si="2">E7+F7+G7+K7+H7</f>
        <v>3802</v>
      </c>
      <c r="M7" s="4"/>
      <c r="N7" s="5"/>
      <c r="O7" s="5">
        <f t="shared" ref="O7:O19" si="3">M7*N7</f>
        <v>0</v>
      </c>
      <c r="P7" s="5"/>
      <c r="Q7" s="5"/>
      <c r="R7" s="5">
        <v>20</v>
      </c>
      <c r="S7" s="5"/>
      <c r="T7" s="5">
        <f t="shared" ref="T7:T49" si="4">O7+S7+R7+Q7+P7</f>
        <v>20</v>
      </c>
      <c r="U7" s="5">
        <f t="shared" ref="U7:U49" si="5">L7-T7</f>
        <v>3782</v>
      </c>
    </row>
    <row r="8" spans="2:21">
      <c r="B8" s="3">
        <v>3</v>
      </c>
      <c r="C8" s="4" t="s">
        <v>6</v>
      </c>
      <c r="D8" s="4"/>
      <c r="E8" s="5">
        <v>5800</v>
      </c>
      <c r="F8" s="5"/>
      <c r="G8" s="5"/>
      <c r="H8" s="5"/>
      <c r="I8" s="4">
        <v>21</v>
      </c>
      <c r="J8" s="5">
        <v>6</v>
      </c>
      <c r="K8" s="5">
        <f t="shared" si="1"/>
        <v>126</v>
      </c>
      <c r="L8" s="5">
        <f t="shared" si="2"/>
        <v>5926</v>
      </c>
      <c r="M8" s="4">
        <v>9</v>
      </c>
      <c r="N8" s="5">
        <f t="shared" si="0"/>
        <v>24.166666666666668</v>
      </c>
      <c r="O8" s="5">
        <f t="shared" si="3"/>
        <v>217.5</v>
      </c>
      <c r="P8" s="5"/>
      <c r="Q8" s="5">
        <v>500</v>
      </c>
      <c r="R8" s="5">
        <v>20</v>
      </c>
      <c r="S8" s="5">
        <v>189</v>
      </c>
      <c r="T8" s="5">
        <f t="shared" si="4"/>
        <v>926.5</v>
      </c>
      <c r="U8" s="5">
        <f t="shared" si="5"/>
        <v>4999.5</v>
      </c>
    </row>
    <row r="9" spans="2:21">
      <c r="B9" s="3">
        <v>4</v>
      </c>
      <c r="C9" s="4" t="s">
        <v>7</v>
      </c>
      <c r="D9" s="4"/>
      <c r="E9" s="5">
        <v>3800</v>
      </c>
      <c r="F9" s="5"/>
      <c r="G9" s="5"/>
      <c r="H9" s="5"/>
      <c r="I9" s="4">
        <v>12</v>
      </c>
      <c r="J9" s="5">
        <v>6</v>
      </c>
      <c r="K9" s="5">
        <f t="shared" si="1"/>
        <v>72</v>
      </c>
      <c r="L9" s="5">
        <f t="shared" si="2"/>
        <v>3872</v>
      </c>
      <c r="M9" s="4">
        <v>36</v>
      </c>
      <c r="N9" s="5">
        <f t="shared" si="0"/>
        <v>15.833333333333334</v>
      </c>
      <c r="O9" s="5">
        <f t="shared" si="3"/>
        <v>570</v>
      </c>
      <c r="P9" s="5"/>
      <c r="Q9" s="5"/>
      <c r="R9" s="5">
        <v>20</v>
      </c>
      <c r="S9" s="5"/>
      <c r="T9" s="5">
        <f t="shared" si="4"/>
        <v>590</v>
      </c>
      <c r="U9" s="5">
        <f t="shared" si="5"/>
        <v>3282</v>
      </c>
    </row>
    <row r="10" spans="2:21">
      <c r="B10" s="3">
        <v>5</v>
      </c>
      <c r="C10" s="4" t="s">
        <v>8</v>
      </c>
      <c r="D10" s="4"/>
      <c r="E10" s="5">
        <v>4000</v>
      </c>
      <c r="F10" s="5"/>
      <c r="G10" s="5"/>
      <c r="H10" s="5"/>
      <c r="I10" s="4">
        <v>15</v>
      </c>
      <c r="J10" s="5">
        <v>6</v>
      </c>
      <c r="K10" s="5">
        <f t="shared" si="1"/>
        <v>90</v>
      </c>
      <c r="L10" s="5">
        <f t="shared" si="2"/>
        <v>4090</v>
      </c>
      <c r="M10" s="4">
        <v>56</v>
      </c>
      <c r="N10" s="5">
        <f t="shared" si="0"/>
        <v>16.666666666666668</v>
      </c>
      <c r="O10" s="5">
        <f t="shared" si="3"/>
        <v>933.33333333333337</v>
      </c>
      <c r="P10" s="5"/>
      <c r="Q10" s="5"/>
      <c r="R10" s="5">
        <v>20</v>
      </c>
      <c r="S10" s="5"/>
      <c r="T10" s="5">
        <f t="shared" si="4"/>
        <v>953.33333333333337</v>
      </c>
      <c r="U10" s="5">
        <f t="shared" si="5"/>
        <v>3136.6666666666665</v>
      </c>
    </row>
    <row r="11" spans="2:21">
      <c r="B11" s="3">
        <v>6</v>
      </c>
      <c r="C11" s="4" t="s">
        <v>9</v>
      </c>
      <c r="D11" s="4"/>
      <c r="E11" s="5">
        <v>3200</v>
      </c>
      <c r="F11" s="5"/>
      <c r="G11" s="5"/>
      <c r="H11" s="5"/>
      <c r="I11" s="4">
        <v>17</v>
      </c>
      <c r="J11" s="5">
        <v>6</v>
      </c>
      <c r="K11" s="5">
        <f t="shared" si="1"/>
        <v>102</v>
      </c>
      <c r="L11" s="5">
        <f t="shared" si="2"/>
        <v>3302</v>
      </c>
      <c r="M11" s="4"/>
      <c r="N11" s="5"/>
      <c r="O11" s="5">
        <f t="shared" si="3"/>
        <v>0</v>
      </c>
      <c r="P11" s="5"/>
      <c r="Q11" s="5"/>
      <c r="R11" s="5">
        <v>0</v>
      </c>
      <c r="S11" s="5"/>
      <c r="T11" s="5">
        <f t="shared" si="4"/>
        <v>0</v>
      </c>
      <c r="U11" s="5">
        <f t="shared" si="5"/>
        <v>3302</v>
      </c>
    </row>
    <row r="12" spans="2:21">
      <c r="B12" s="3">
        <v>7</v>
      </c>
      <c r="C12" s="4" t="s">
        <v>10</v>
      </c>
      <c r="D12" s="4"/>
      <c r="E12" s="5">
        <v>7200</v>
      </c>
      <c r="F12" s="5"/>
      <c r="G12" s="5"/>
      <c r="H12" s="5"/>
      <c r="I12" s="4"/>
      <c r="J12" s="5">
        <v>0</v>
      </c>
      <c r="K12" s="5">
        <f t="shared" si="1"/>
        <v>0</v>
      </c>
      <c r="L12" s="5">
        <f t="shared" si="2"/>
        <v>7200</v>
      </c>
      <c r="M12" s="4">
        <v>64</v>
      </c>
      <c r="N12" s="5">
        <f t="shared" si="0"/>
        <v>30</v>
      </c>
      <c r="O12" s="5">
        <f t="shared" si="3"/>
        <v>1920</v>
      </c>
      <c r="P12" s="5">
        <v>230</v>
      </c>
      <c r="Q12" s="5"/>
      <c r="R12" s="5">
        <v>0</v>
      </c>
      <c r="S12" s="5"/>
      <c r="T12" s="5">
        <f t="shared" si="4"/>
        <v>2150</v>
      </c>
      <c r="U12" s="5">
        <f t="shared" si="5"/>
        <v>5050</v>
      </c>
    </row>
    <row r="13" spans="2:21">
      <c r="B13" s="3">
        <v>8</v>
      </c>
      <c r="C13" s="4" t="s">
        <v>11</v>
      </c>
      <c r="D13" s="4"/>
      <c r="E13" s="5">
        <v>4300</v>
      </c>
      <c r="F13" s="5">
        <v>200</v>
      </c>
      <c r="G13" s="5"/>
      <c r="H13" s="5"/>
      <c r="I13" s="4">
        <v>21</v>
      </c>
      <c r="J13" s="5">
        <v>6</v>
      </c>
      <c r="K13" s="5">
        <f t="shared" si="1"/>
        <v>126</v>
      </c>
      <c r="L13" s="5">
        <f t="shared" si="2"/>
        <v>4626</v>
      </c>
      <c r="M13" s="4">
        <v>8</v>
      </c>
      <c r="N13" s="5">
        <f t="shared" si="0"/>
        <v>17.916666666666668</v>
      </c>
      <c r="O13" s="5">
        <f t="shared" si="3"/>
        <v>143.33333333333334</v>
      </c>
      <c r="P13" s="5"/>
      <c r="Q13" s="5"/>
      <c r="R13" s="5">
        <v>20</v>
      </c>
      <c r="S13" s="5"/>
      <c r="T13" s="5">
        <f t="shared" si="4"/>
        <v>163.33333333333334</v>
      </c>
      <c r="U13" s="5">
        <f t="shared" si="5"/>
        <v>4462.666666666667</v>
      </c>
    </row>
    <row r="14" spans="2:21">
      <c r="B14" s="3">
        <v>9</v>
      </c>
      <c r="C14" s="4" t="s">
        <v>12</v>
      </c>
      <c r="D14" s="4"/>
      <c r="E14" s="5">
        <v>6000</v>
      </c>
      <c r="F14" s="5"/>
      <c r="G14" s="5"/>
      <c r="H14" s="5"/>
      <c r="I14" s="4">
        <v>12</v>
      </c>
      <c r="J14" s="5">
        <v>6</v>
      </c>
      <c r="K14" s="5">
        <f t="shared" si="1"/>
        <v>72</v>
      </c>
      <c r="L14" s="5">
        <f t="shared" si="2"/>
        <v>6072</v>
      </c>
      <c r="M14" s="4">
        <v>20</v>
      </c>
      <c r="N14" s="5">
        <f t="shared" si="0"/>
        <v>25</v>
      </c>
      <c r="O14" s="5">
        <f t="shared" si="3"/>
        <v>500</v>
      </c>
      <c r="P14" s="5"/>
      <c r="Q14" s="5"/>
      <c r="R14" s="5">
        <v>20</v>
      </c>
      <c r="S14" s="5"/>
      <c r="T14" s="5">
        <f t="shared" si="4"/>
        <v>520</v>
      </c>
      <c r="U14" s="5">
        <f t="shared" si="5"/>
        <v>5552</v>
      </c>
    </row>
    <row r="15" spans="2:21">
      <c r="B15" s="3">
        <v>10</v>
      </c>
      <c r="C15" s="4" t="s">
        <v>13</v>
      </c>
      <c r="D15" s="4"/>
      <c r="E15" s="5">
        <v>3000</v>
      </c>
      <c r="F15" s="5"/>
      <c r="G15" s="5">
        <v>30</v>
      </c>
      <c r="H15" s="5"/>
      <c r="I15" s="4">
        <v>27</v>
      </c>
      <c r="J15" s="5">
        <v>6</v>
      </c>
      <c r="K15" s="5">
        <f t="shared" si="1"/>
        <v>162</v>
      </c>
      <c r="L15" s="5">
        <f t="shared" si="2"/>
        <v>3192</v>
      </c>
      <c r="M15" s="4"/>
      <c r="N15" s="5"/>
      <c r="O15" s="5">
        <f t="shared" si="3"/>
        <v>0</v>
      </c>
      <c r="P15" s="5"/>
      <c r="Q15" s="5"/>
      <c r="R15" s="5">
        <v>20</v>
      </c>
      <c r="S15" s="5"/>
      <c r="T15" s="5">
        <f t="shared" si="4"/>
        <v>20</v>
      </c>
      <c r="U15" s="5">
        <f t="shared" si="5"/>
        <v>3172</v>
      </c>
    </row>
    <row r="16" spans="2:21">
      <c r="B16" s="3">
        <v>11</v>
      </c>
      <c r="C16" s="4" t="s">
        <v>14</v>
      </c>
      <c r="D16" s="4"/>
      <c r="E16" s="5">
        <v>8000</v>
      </c>
      <c r="F16" s="5"/>
      <c r="G16" s="5"/>
      <c r="H16" s="5"/>
      <c r="I16" s="4"/>
      <c r="J16" s="5">
        <v>0</v>
      </c>
      <c r="K16" s="5">
        <f t="shared" si="1"/>
        <v>0</v>
      </c>
      <c r="L16" s="5">
        <f t="shared" si="2"/>
        <v>8000</v>
      </c>
      <c r="M16" s="4"/>
      <c r="N16" s="5"/>
      <c r="O16" s="5">
        <f t="shared" si="3"/>
        <v>0</v>
      </c>
      <c r="P16" s="5"/>
      <c r="Q16" s="5"/>
      <c r="R16" s="5">
        <v>0</v>
      </c>
      <c r="S16" s="5"/>
      <c r="T16" s="5">
        <f t="shared" si="4"/>
        <v>0</v>
      </c>
      <c r="U16" s="5">
        <f t="shared" si="5"/>
        <v>8000</v>
      </c>
    </row>
    <row r="17" spans="2:21">
      <c r="B17" s="3">
        <v>12</v>
      </c>
      <c r="C17" s="4" t="s">
        <v>15</v>
      </c>
      <c r="D17" s="4"/>
      <c r="E17" s="5">
        <v>4600</v>
      </c>
      <c r="F17" s="5"/>
      <c r="G17" s="5"/>
      <c r="H17" s="5"/>
      <c r="I17" s="4">
        <v>12</v>
      </c>
      <c r="J17" s="5">
        <v>6</v>
      </c>
      <c r="K17" s="5">
        <f t="shared" si="1"/>
        <v>72</v>
      </c>
      <c r="L17" s="5">
        <f t="shared" si="2"/>
        <v>4672</v>
      </c>
      <c r="M17" s="4">
        <v>12</v>
      </c>
      <c r="N17" s="5">
        <f t="shared" si="0"/>
        <v>19.166666666666668</v>
      </c>
      <c r="O17" s="5">
        <f t="shared" si="3"/>
        <v>230</v>
      </c>
      <c r="P17" s="5"/>
      <c r="Q17" s="5"/>
      <c r="R17" s="5">
        <v>20</v>
      </c>
      <c r="S17" s="5"/>
      <c r="T17" s="5">
        <f t="shared" si="4"/>
        <v>250</v>
      </c>
      <c r="U17" s="5">
        <f t="shared" si="5"/>
        <v>4422</v>
      </c>
    </row>
    <row r="18" spans="2:21">
      <c r="B18" s="3">
        <v>13</v>
      </c>
      <c r="C18" s="4" t="s">
        <v>16</v>
      </c>
      <c r="D18" s="4"/>
      <c r="E18" s="5">
        <v>4900</v>
      </c>
      <c r="F18" s="5"/>
      <c r="G18" s="5"/>
      <c r="H18" s="5"/>
      <c r="I18" s="4">
        <v>3</v>
      </c>
      <c r="J18" s="5">
        <v>6</v>
      </c>
      <c r="K18" s="5">
        <f t="shared" si="1"/>
        <v>18</v>
      </c>
      <c r="L18" s="5">
        <f t="shared" si="2"/>
        <v>4918</v>
      </c>
      <c r="M18" s="4">
        <v>100</v>
      </c>
      <c r="N18" s="5">
        <f t="shared" si="0"/>
        <v>20.416666666666668</v>
      </c>
      <c r="O18" s="5">
        <f t="shared" si="3"/>
        <v>2041.6666666666667</v>
      </c>
      <c r="P18" s="5"/>
      <c r="Q18" s="5"/>
      <c r="R18" s="5">
        <v>20</v>
      </c>
      <c r="S18" s="5"/>
      <c r="T18" s="5">
        <f t="shared" si="4"/>
        <v>2061.666666666667</v>
      </c>
      <c r="U18" s="5">
        <f t="shared" si="5"/>
        <v>2856.333333333333</v>
      </c>
    </row>
    <row r="19" spans="2:21">
      <c r="B19" s="3">
        <v>14</v>
      </c>
      <c r="C19" s="4" t="s">
        <v>17</v>
      </c>
      <c r="D19" s="4"/>
      <c r="E19" s="5">
        <v>3700</v>
      </c>
      <c r="F19" s="5"/>
      <c r="G19" s="5"/>
      <c r="H19" s="5"/>
      <c r="I19" s="4">
        <v>21</v>
      </c>
      <c r="J19" s="5">
        <v>6</v>
      </c>
      <c r="K19" s="5">
        <f t="shared" si="1"/>
        <v>126</v>
      </c>
      <c r="L19" s="5">
        <f t="shared" si="2"/>
        <v>3826</v>
      </c>
      <c r="M19" s="4">
        <v>20</v>
      </c>
      <c r="N19" s="5">
        <f t="shared" si="0"/>
        <v>15.416666666666666</v>
      </c>
      <c r="O19" s="5">
        <f t="shared" si="3"/>
        <v>308.33333333333331</v>
      </c>
      <c r="P19" s="5"/>
      <c r="Q19" s="5"/>
      <c r="R19" s="5">
        <v>20</v>
      </c>
      <c r="S19" s="5"/>
      <c r="T19" s="5">
        <f t="shared" si="4"/>
        <v>328.33333333333331</v>
      </c>
      <c r="U19" s="5">
        <f t="shared" si="5"/>
        <v>3497.6666666666665</v>
      </c>
    </row>
    <row r="20" spans="2:21">
      <c r="B20" s="3">
        <v>15</v>
      </c>
      <c r="C20" s="4"/>
      <c r="D20" s="4"/>
      <c r="E20" s="5"/>
      <c r="F20" s="5"/>
      <c r="G20" s="5"/>
      <c r="H20" s="5"/>
      <c r="I20" s="4"/>
      <c r="J20" s="5"/>
      <c r="K20" s="5">
        <f t="shared" si="1"/>
        <v>0</v>
      </c>
      <c r="L20" s="5">
        <f t="shared" si="2"/>
        <v>0</v>
      </c>
      <c r="M20" s="4"/>
      <c r="N20" s="5"/>
      <c r="O20" s="5">
        <f t="shared" ref="O20:O49" si="6">M20*N20</f>
        <v>0</v>
      </c>
      <c r="P20" s="5"/>
      <c r="Q20" s="5"/>
      <c r="R20" s="5"/>
      <c r="S20" s="5"/>
      <c r="T20" s="5">
        <f t="shared" si="4"/>
        <v>0</v>
      </c>
      <c r="U20" s="5">
        <f t="shared" si="5"/>
        <v>0</v>
      </c>
    </row>
    <row r="21" spans="2:21">
      <c r="B21" s="3">
        <v>16</v>
      </c>
      <c r="C21" s="4"/>
      <c r="D21" s="4"/>
      <c r="E21" s="5"/>
      <c r="F21" s="5"/>
      <c r="G21" s="5"/>
      <c r="H21" s="5"/>
      <c r="I21" s="4"/>
      <c r="J21" s="5"/>
      <c r="K21" s="5">
        <f t="shared" si="1"/>
        <v>0</v>
      </c>
      <c r="L21" s="5">
        <f t="shared" si="2"/>
        <v>0</v>
      </c>
      <c r="M21" s="4"/>
      <c r="N21" s="5"/>
      <c r="O21" s="5">
        <f t="shared" si="6"/>
        <v>0</v>
      </c>
      <c r="P21" s="5"/>
      <c r="Q21" s="5"/>
      <c r="R21" s="5"/>
      <c r="S21" s="5"/>
      <c r="T21" s="5">
        <f t="shared" si="4"/>
        <v>0</v>
      </c>
      <c r="U21" s="5">
        <f t="shared" si="5"/>
        <v>0</v>
      </c>
    </row>
    <row r="22" spans="2:21">
      <c r="B22" s="3">
        <v>17</v>
      </c>
      <c r="C22" s="4"/>
      <c r="D22" s="4"/>
      <c r="E22" s="5"/>
      <c r="F22" s="5"/>
      <c r="G22" s="5"/>
      <c r="H22" s="5"/>
      <c r="I22" s="4"/>
      <c r="J22" s="5"/>
      <c r="K22" s="5">
        <f t="shared" si="1"/>
        <v>0</v>
      </c>
      <c r="L22" s="5">
        <f t="shared" si="2"/>
        <v>0</v>
      </c>
      <c r="M22" s="4"/>
      <c r="N22" s="5"/>
      <c r="O22" s="5">
        <f t="shared" si="6"/>
        <v>0</v>
      </c>
      <c r="P22" s="5"/>
      <c r="Q22" s="5"/>
      <c r="R22" s="5"/>
      <c r="S22" s="5"/>
      <c r="T22" s="5">
        <f t="shared" si="4"/>
        <v>0</v>
      </c>
      <c r="U22" s="5">
        <f t="shared" si="5"/>
        <v>0</v>
      </c>
    </row>
    <row r="23" spans="2:21">
      <c r="B23" s="3">
        <v>18</v>
      </c>
      <c r="C23" s="4"/>
      <c r="D23" s="4"/>
      <c r="E23" s="5"/>
      <c r="F23" s="5"/>
      <c r="G23" s="5"/>
      <c r="H23" s="5"/>
      <c r="I23" s="4"/>
      <c r="J23" s="5"/>
      <c r="K23" s="5">
        <f t="shared" si="1"/>
        <v>0</v>
      </c>
      <c r="L23" s="5">
        <f t="shared" si="2"/>
        <v>0</v>
      </c>
      <c r="M23" s="4"/>
      <c r="N23" s="5"/>
      <c r="O23" s="5">
        <f t="shared" si="6"/>
        <v>0</v>
      </c>
      <c r="P23" s="5"/>
      <c r="Q23" s="5"/>
      <c r="R23" s="5"/>
      <c r="S23" s="5"/>
      <c r="T23" s="5">
        <f t="shared" si="4"/>
        <v>0</v>
      </c>
      <c r="U23" s="5">
        <f t="shared" si="5"/>
        <v>0</v>
      </c>
    </row>
    <row r="24" spans="2:21">
      <c r="B24" s="3">
        <v>19</v>
      </c>
      <c r="C24" s="4"/>
      <c r="D24" s="4"/>
      <c r="E24" s="5"/>
      <c r="F24" s="5"/>
      <c r="G24" s="5"/>
      <c r="H24" s="5"/>
      <c r="I24" s="4"/>
      <c r="J24" s="5"/>
      <c r="K24" s="5">
        <f t="shared" si="1"/>
        <v>0</v>
      </c>
      <c r="L24" s="5">
        <f t="shared" si="2"/>
        <v>0</v>
      </c>
      <c r="M24" s="4"/>
      <c r="N24" s="5"/>
      <c r="O24" s="5">
        <f t="shared" si="6"/>
        <v>0</v>
      </c>
      <c r="P24" s="5"/>
      <c r="Q24" s="5"/>
      <c r="R24" s="5"/>
      <c r="S24" s="5"/>
      <c r="T24" s="5">
        <f t="shared" si="4"/>
        <v>0</v>
      </c>
      <c r="U24" s="5">
        <f t="shared" si="5"/>
        <v>0</v>
      </c>
    </row>
    <row r="25" spans="2:21">
      <c r="B25" s="3">
        <v>20</v>
      </c>
      <c r="C25" s="4"/>
      <c r="D25" s="4"/>
      <c r="E25" s="5"/>
      <c r="F25" s="5"/>
      <c r="G25" s="5"/>
      <c r="H25" s="5"/>
      <c r="I25" s="4"/>
      <c r="J25" s="5"/>
      <c r="K25" s="5">
        <f t="shared" si="1"/>
        <v>0</v>
      </c>
      <c r="L25" s="5">
        <f t="shared" si="2"/>
        <v>0</v>
      </c>
      <c r="M25" s="4"/>
      <c r="N25" s="5"/>
      <c r="O25" s="5">
        <f t="shared" si="6"/>
        <v>0</v>
      </c>
      <c r="P25" s="5"/>
      <c r="Q25" s="5"/>
      <c r="R25" s="5"/>
      <c r="S25" s="5"/>
      <c r="T25" s="5">
        <f t="shared" si="4"/>
        <v>0</v>
      </c>
      <c r="U25" s="5">
        <f t="shared" si="5"/>
        <v>0</v>
      </c>
    </row>
    <row r="26" spans="2:21">
      <c r="B26" s="3">
        <v>21</v>
      </c>
      <c r="C26" s="4"/>
      <c r="D26" s="4"/>
      <c r="E26" s="5"/>
      <c r="F26" s="5"/>
      <c r="G26" s="5"/>
      <c r="H26" s="5"/>
      <c r="I26" s="4"/>
      <c r="J26" s="5"/>
      <c r="K26" s="5">
        <f t="shared" si="1"/>
        <v>0</v>
      </c>
      <c r="L26" s="5">
        <f t="shared" si="2"/>
        <v>0</v>
      </c>
      <c r="M26" s="4"/>
      <c r="N26" s="5"/>
      <c r="O26" s="5">
        <f t="shared" si="6"/>
        <v>0</v>
      </c>
      <c r="P26" s="5"/>
      <c r="Q26" s="5"/>
      <c r="R26" s="5"/>
      <c r="S26" s="5"/>
      <c r="T26" s="5">
        <f t="shared" si="4"/>
        <v>0</v>
      </c>
      <c r="U26" s="5">
        <f t="shared" si="5"/>
        <v>0</v>
      </c>
    </row>
    <row r="27" spans="2:21">
      <c r="B27" s="3">
        <v>22</v>
      </c>
      <c r="C27" s="4"/>
      <c r="D27" s="4"/>
      <c r="E27" s="5"/>
      <c r="F27" s="5"/>
      <c r="G27" s="5"/>
      <c r="H27" s="5"/>
      <c r="I27" s="4"/>
      <c r="J27" s="5"/>
      <c r="K27" s="5">
        <f t="shared" si="1"/>
        <v>0</v>
      </c>
      <c r="L27" s="5">
        <f t="shared" si="2"/>
        <v>0</v>
      </c>
      <c r="M27" s="4"/>
      <c r="N27" s="5"/>
      <c r="O27" s="5">
        <f t="shared" si="6"/>
        <v>0</v>
      </c>
      <c r="P27" s="5"/>
      <c r="Q27" s="5"/>
      <c r="R27" s="5"/>
      <c r="S27" s="5"/>
      <c r="T27" s="5">
        <f t="shared" si="4"/>
        <v>0</v>
      </c>
      <c r="U27" s="5">
        <f t="shared" si="5"/>
        <v>0</v>
      </c>
    </row>
    <row r="28" spans="2:21">
      <c r="B28" s="3">
        <v>23</v>
      </c>
      <c r="C28" s="4"/>
      <c r="D28" s="4"/>
      <c r="E28" s="5"/>
      <c r="F28" s="5"/>
      <c r="G28" s="5"/>
      <c r="H28" s="5"/>
      <c r="I28" s="4"/>
      <c r="J28" s="5"/>
      <c r="K28" s="5">
        <f t="shared" si="1"/>
        <v>0</v>
      </c>
      <c r="L28" s="5">
        <f t="shared" si="2"/>
        <v>0</v>
      </c>
      <c r="M28" s="4"/>
      <c r="N28" s="5"/>
      <c r="O28" s="5">
        <f t="shared" si="6"/>
        <v>0</v>
      </c>
      <c r="P28" s="5"/>
      <c r="Q28" s="5"/>
      <c r="R28" s="5"/>
      <c r="S28" s="5"/>
      <c r="T28" s="5">
        <f t="shared" si="4"/>
        <v>0</v>
      </c>
      <c r="U28" s="5">
        <f t="shared" si="5"/>
        <v>0</v>
      </c>
    </row>
    <row r="29" spans="2:21">
      <c r="B29" s="3">
        <v>24</v>
      </c>
      <c r="C29" s="4"/>
      <c r="D29" s="4"/>
      <c r="E29" s="5"/>
      <c r="F29" s="5"/>
      <c r="G29" s="5"/>
      <c r="H29" s="5"/>
      <c r="I29" s="4"/>
      <c r="J29" s="5"/>
      <c r="K29" s="5">
        <f t="shared" si="1"/>
        <v>0</v>
      </c>
      <c r="L29" s="5">
        <f t="shared" si="2"/>
        <v>0</v>
      </c>
      <c r="M29" s="4"/>
      <c r="N29" s="5"/>
      <c r="O29" s="5">
        <f t="shared" si="6"/>
        <v>0</v>
      </c>
      <c r="P29" s="5"/>
      <c r="Q29" s="5"/>
      <c r="R29" s="5"/>
      <c r="S29" s="5"/>
      <c r="T29" s="5">
        <f t="shared" si="4"/>
        <v>0</v>
      </c>
      <c r="U29" s="5">
        <f t="shared" si="5"/>
        <v>0</v>
      </c>
    </row>
    <row r="30" spans="2:21">
      <c r="B30" s="3">
        <v>25</v>
      </c>
      <c r="C30" s="4"/>
      <c r="D30" s="4"/>
      <c r="E30" s="5"/>
      <c r="F30" s="5"/>
      <c r="G30" s="5"/>
      <c r="H30" s="5"/>
      <c r="I30" s="4"/>
      <c r="J30" s="5"/>
      <c r="K30" s="5">
        <f t="shared" si="1"/>
        <v>0</v>
      </c>
      <c r="L30" s="5">
        <f t="shared" si="2"/>
        <v>0</v>
      </c>
      <c r="M30" s="4"/>
      <c r="N30" s="5"/>
      <c r="O30" s="5">
        <f t="shared" si="6"/>
        <v>0</v>
      </c>
      <c r="P30" s="5"/>
      <c r="Q30" s="5"/>
      <c r="R30" s="5"/>
      <c r="S30" s="5"/>
      <c r="T30" s="5">
        <f t="shared" si="4"/>
        <v>0</v>
      </c>
      <c r="U30" s="5">
        <f t="shared" si="5"/>
        <v>0</v>
      </c>
    </row>
    <row r="31" spans="2:21">
      <c r="B31" s="3">
        <v>26</v>
      </c>
      <c r="C31" s="4"/>
      <c r="D31" s="4"/>
      <c r="E31" s="5"/>
      <c r="F31" s="5"/>
      <c r="G31" s="5"/>
      <c r="H31" s="5"/>
      <c r="I31" s="4"/>
      <c r="J31" s="5"/>
      <c r="K31" s="5">
        <f t="shared" si="1"/>
        <v>0</v>
      </c>
      <c r="L31" s="5">
        <f t="shared" si="2"/>
        <v>0</v>
      </c>
      <c r="M31" s="4"/>
      <c r="N31" s="5"/>
      <c r="O31" s="5">
        <f t="shared" si="6"/>
        <v>0</v>
      </c>
      <c r="P31" s="5"/>
      <c r="Q31" s="5"/>
      <c r="R31" s="5"/>
      <c r="S31" s="5"/>
      <c r="T31" s="5">
        <f t="shared" si="4"/>
        <v>0</v>
      </c>
      <c r="U31" s="5">
        <f t="shared" si="5"/>
        <v>0</v>
      </c>
    </row>
    <row r="32" spans="2:21">
      <c r="B32" s="3">
        <v>27</v>
      </c>
      <c r="C32" s="4"/>
      <c r="D32" s="4"/>
      <c r="E32" s="5"/>
      <c r="F32" s="5"/>
      <c r="G32" s="5"/>
      <c r="H32" s="5"/>
      <c r="I32" s="4"/>
      <c r="J32" s="5"/>
      <c r="K32" s="5">
        <f t="shared" si="1"/>
        <v>0</v>
      </c>
      <c r="L32" s="5">
        <f t="shared" si="2"/>
        <v>0</v>
      </c>
      <c r="M32" s="4"/>
      <c r="N32" s="5"/>
      <c r="O32" s="5">
        <f t="shared" si="6"/>
        <v>0</v>
      </c>
      <c r="P32" s="5"/>
      <c r="Q32" s="5"/>
      <c r="R32" s="5"/>
      <c r="S32" s="5"/>
      <c r="T32" s="5">
        <f t="shared" si="4"/>
        <v>0</v>
      </c>
      <c r="U32" s="5">
        <f t="shared" si="5"/>
        <v>0</v>
      </c>
    </row>
    <row r="33" spans="2:21">
      <c r="B33" s="3">
        <v>28</v>
      </c>
      <c r="C33" s="4"/>
      <c r="D33" s="4"/>
      <c r="E33" s="5"/>
      <c r="F33" s="5"/>
      <c r="G33" s="5"/>
      <c r="H33" s="5"/>
      <c r="I33" s="4"/>
      <c r="J33" s="5"/>
      <c r="K33" s="5">
        <f t="shared" si="1"/>
        <v>0</v>
      </c>
      <c r="L33" s="5">
        <f t="shared" si="2"/>
        <v>0</v>
      </c>
      <c r="M33" s="4"/>
      <c r="N33" s="5"/>
      <c r="O33" s="5">
        <f t="shared" si="6"/>
        <v>0</v>
      </c>
      <c r="P33" s="5"/>
      <c r="Q33" s="5"/>
      <c r="R33" s="5"/>
      <c r="S33" s="5"/>
      <c r="T33" s="5">
        <f t="shared" si="4"/>
        <v>0</v>
      </c>
      <c r="U33" s="5">
        <f t="shared" si="5"/>
        <v>0</v>
      </c>
    </row>
    <row r="34" spans="2:21">
      <c r="B34" s="3">
        <v>29</v>
      </c>
      <c r="C34" s="4"/>
      <c r="D34" s="4"/>
      <c r="E34" s="5"/>
      <c r="F34" s="5"/>
      <c r="G34" s="5"/>
      <c r="H34" s="5"/>
      <c r="I34" s="4"/>
      <c r="J34" s="5"/>
      <c r="K34" s="5">
        <f t="shared" si="1"/>
        <v>0</v>
      </c>
      <c r="L34" s="5">
        <f t="shared" si="2"/>
        <v>0</v>
      </c>
      <c r="M34" s="4"/>
      <c r="N34" s="5"/>
      <c r="O34" s="5">
        <f t="shared" si="6"/>
        <v>0</v>
      </c>
      <c r="P34" s="5"/>
      <c r="Q34" s="5"/>
      <c r="R34" s="5"/>
      <c r="S34" s="5"/>
      <c r="T34" s="5">
        <f t="shared" si="4"/>
        <v>0</v>
      </c>
      <c r="U34" s="5">
        <f t="shared" si="5"/>
        <v>0</v>
      </c>
    </row>
    <row r="35" spans="2:21">
      <c r="B35" s="3">
        <v>30</v>
      </c>
      <c r="C35" s="4"/>
      <c r="D35" s="4"/>
      <c r="E35" s="5"/>
      <c r="F35" s="5"/>
      <c r="G35" s="5"/>
      <c r="H35" s="5"/>
      <c r="I35" s="4"/>
      <c r="J35" s="5"/>
      <c r="K35" s="5">
        <f t="shared" si="1"/>
        <v>0</v>
      </c>
      <c r="L35" s="5">
        <f t="shared" si="2"/>
        <v>0</v>
      </c>
      <c r="M35" s="4"/>
      <c r="N35" s="5"/>
      <c r="O35" s="5">
        <f t="shared" si="6"/>
        <v>0</v>
      </c>
      <c r="P35" s="5"/>
      <c r="Q35" s="5"/>
      <c r="R35" s="5"/>
      <c r="S35" s="5"/>
      <c r="T35" s="5">
        <f t="shared" si="4"/>
        <v>0</v>
      </c>
      <c r="U35" s="5">
        <f t="shared" si="5"/>
        <v>0</v>
      </c>
    </row>
    <row r="36" spans="2:21">
      <c r="B36" s="3">
        <v>31</v>
      </c>
      <c r="C36" s="4"/>
      <c r="D36" s="4"/>
      <c r="E36" s="5"/>
      <c r="F36" s="5"/>
      <c r="G36" s="5"/>
      <c r="H36" s="5"/>
      <c r="I36" s="4"/>
      <c r="J36" s="5"/>
      <c r="K36" s="5">
        <f t="shared" si="1"/>
        <v>0</v>
      </c>
      <c r="L36" s="5">
        <f t="shared" si="2"/>
        <v>0</v>
      </c>
      <c r="M36" s="4"/>
      <c r="N36" s="5"/>
      <c r="O36" s="5">
        <f t="shared" si="6"/>
        <v>0</v>
      </c>
      <c r="P36" s="5"/>
      <c r="Q36" s="5"/>
      <c r="R36" s="5"/>
      <c r="S36" s="5"/>
      <c r="T36" s="5">
        <f t="shared" si="4"/>
        <v>0</v>
      </c>
      <c r="U36" s="5">
        <f t="shared" si="5"/>
        <v>0</v>
      </c>
    </row>
    <row r="37" spans="2:21">
      <c r="B37" s="3">
        <v>32</v>
      </c>
      <c r="C37" s="4"/>
      <c r="D37" s="4"/>
      <c r="E37" s="5"/>
      <c r="F37" s="5"/>
      <c r="G37" s="5"/>
      <c r="H37" s="5"/>
      <c r="I37" s="4"/>
      <c r="J37" s="5"/>
      <c r="K37" s="5">
        <f t="shared" si="1"/>
        <v>0</v>
      </c>
      <c r="L37" s="5">
        <f t="shared" si="2"/>
        <v>0</v>
      </c>
      <c r="M37" s="4"/>
      <c r="N37" s="5"/>
      <c r="O37" s="5">
        <f t="shared" si="6"/>
        <v>0</v>
      </c>
      <c r="P37" s="5"/>
      <c r="Q37" s="5"/>
      <c r="R37" s="5"/>
      <c r="S37" s="5"/>
      <c r="T37" s="5">
        <f t="shared" si="4"/>
        <v>0</v>
      </c>
      <c r="U37" s="5">
        <f t="shared" si="5"/>
        <v>0</v>
      </c>
    </row>
    <row r="38" spans="2:21">
      <c r="B38" s="3">
        <v>33</v>
      </c>
      <c r="C38" s="4"/>
      <c r="D38" s="4"/>
      <c r="E38" s="5"/>
      <c r="F38" s="5"/>
      <c r="G38" s="5"/>
      <c r="H38" s="5"/>
      <c r="I38" s="4"/>
      <c r="J38" s="5"/>
      <c r="K38" s="5">
        <f t="shared" si="1"/>
        <v>0</v>
      </c>
      <c r="L38" s="5">
        <f t="shared" si="2"/>
        <v>0</v>
      </c>
      <c r="M38" s="4"/>
      <c r="N38" s="5"/>
      <c r="O38" s="5">
        <f t="shared" si="6"/>
        <v>0</v>
      </c>
      <c r="P38" s="5"/>
      <c r="Q38" s="5"/>
      <c r="R38" s="5"/>
      <c r="S38" s="5"/>
      <c r="T38" s="5">
        <f t="shared" si="4"/>
        <v>0</v>
      </c>
      <c r="U38" s="5">
        <f t="shared" si="5"/>
        <v>0</v>
      </c>
    </row>
    <row r="39" spans="2:21">
      <c r="B39" s="3">
        <v>34</v>
      </c>
      <c r="C39" s="4"/>
      <c r="D39" s="4"/>
      <c r="E39" s="5"/>
      <c r="F39" s="5"/>
      <c r="G39" s="5"/>
      <c r="H39" s="5"/>
      <c r="I39" s="4"/>
      <c r="J39" s="5"/>
      <c r="K39" s="5">
        <f t="shared" si="1"/>
        <v>0</v>
      </c>
      <c r="L39" s="5">
        <f t="shared" si="2"/>
        <v>0</v>
      </c>
      <c r="M39" s="4"/>
      <c r="N39" s="5"/>
      <c r="O39" s="5">
        <f t="shared" si="6"/>
        <v>0</v>
      </c>
      <c r="P39" s="5"/>
      <c r="Q39" s="5"/>
      <c r="R39" s="5"/>
      <c r="S39" s="5"/>
      <c r="T39" s="5">
        <f t="shared" si="4"/>
        <v>0</v>
      </c>
      <c r="U39" s="5">
        <f t="shared" si="5"/>
        <v>0</v>
      </c>
    </row>
    <row r="40" spans="2:21">
      <c r="B40" s="3">
        <v>35</v>
      </c>
      <c r="C40" s="4"/>
      <c r="D40" s="4"/>
      <c r="E40" s="5"/>
      <c r="F40" s="5"/>
      <c r="G40" s="5"/>
      <c r="H40" s="5"/>
      <c r="I40" s="4"/>
      <c r="J40" s="5"/>
      <c r="K40" s="5">
        <f t="shared" si="1"/>
        <v>0</v>
      </c>
      <c r="L40" s="5">
        <f t="shared" si="2"/>
        <v>0</v>
      </c>
      <c r="M40" s="4"/>
      <c r="N40" s="5"/>
      <c r="O40" s="5">
        <f t="shared" si="6"/>
        <v>0</v>
      </c>
      <c r="P40" s="5"/>
      <c r="Q40" s="5"/>
      <c r="R40" s="5"/>
      <c r="S40" s="5"/>
      <c r="T40" s="5">
        <f t="shared" si="4"/>
        <v>0</v>
      </c>
      <c r="U40" s="5">
        <f t="shared" si="5"/>
        <v>0</v>
      </c>
    </row>
    <row r="41" spans="2:21">
      <c r="B41" s="3">
        <v>36</v>
      </c>
      <c r="C41" s="4"/>
      <c r="D41" s="4"/>
      <c r="E41" s="5"/>
      <c r="F41" s="5"/>
      <c r="G41" s="5"/>
      <c r="H41" s="5"/>
      <c r="I41" s="4"/>
      <c r="J41" s="5"/>
      <c r="K41" s="5">
        <f t="shared" si="1"/>
        <v>0</v>
      </c>
      <c r="L41" s="5">
        <f t="shared" si="2"/>
        <v>0</v>
      </c>
      <c r="M41" s="4"/>
      <c r="N41" s="5"/>
      <c r="O41" s="5">
        <f t="shared" si="6"/>
        <v>0</v>
      </c>
      <c r="P41" s="5"/>
      <c r="Q41" s="5"/>
      <c r="R41" s="5"/>
      <c r="S41" s="5"/>
      <c r="T41" s="5">
        <f t="shared" si="4"/>
        <v>0</v>
      </c>
      <c r="U41" s="5">
        <f t="shared" si="5"/>
        <v>0</v>
      </c>
    </row>
    <row r="42" spans="2:21">
      <c r="B42" s="3">
        <v>37</v>
      </c>
      <c r="C42" s="4"/>
      <c r="D42" s="4"/>
      <c r="E42" s="5"/>
      <c r="F42" s="5"/>
      <c r="G42" s="5"/>
      <c r="H42" s="5"/>
      <c r="I42" s="4"/>
      <c r="J42" s="5"/>
      <c r="K42" s="5">
        <f t="shared" si="1"/>
        <v>0</v>
      </c>
      <c r="L42" s="5">
        <f t="shared" si="2"/>
        <v>0</v>
      </c>
      <c r="M42" s="4"/>
      <c r="N42" s="5"/>
      <c r="O42" s="5">
        <f t="shared" si="6"/>
        <v>0</v>
      </c>
      <c r="P42" s="5"/>
      <c r="Q42" s="5"/>
      <c r="R42" s="5"/>
      <c r="S42" s="5"/>
      <c r="T42" s="5">
        <f t="shared" si="4"/>
        <v>0</v>
      </c>
      <c r="U42" s="5">
        <f t="shared" si="5"/>
        <v>0</v>
      </c>
    </row>
    <row r="43" spans="2:21">
      <c r="B43" s="3">
        <v>38</v>
      </c>
      <c r="C43" s="4"/>
      <c r="D43" s="4"/>
      <c r="E43" s="5"/>
      <c r="F43" s="5"/>
      <c r="G43" s="5"/>
      <c r="H43" s="5"/>
      <c r="I43" s="4"/>
      <c r="J43" s="5"/>
      <c r="K43" s="5">
        <f t="shared" si="1"/>
        <v>0</v>
      </c>
      <c r="L43" s="5">
        <f t="shared" si="2"/>
        <v>0</v>
      </c>
      <c r="M43" s="4"/>
      <c r="N43" s="5"/>
      <c r="O43" s="5">
        <f t="shared" si="6"/>
        <v>0</v>
      </c>
      <c r="P43" s="5"/>
      <c r="Q43" s="5"/>
      <c r="R43" s="5"/>
      <c r="S43" s="5"/>
      <c r="T43" s="5">
        <f t="shared" si="4"/>
        <v>0</v>
      </c>
      <c r="U43" s="5">
        <f t="shared" si="5"/>
        <v>0</v>
      </c>
    </row>
    <row r="44" spans="2:21">
      <c r="B44" s="3">
        <v>39</v>
      </c>
      <c r="C44" s="4"/>
      <c r="D44" s="4"/>
      <c r="E44" s="5"/>
      <c r="F44" s="5"/>
      <c r="G44" s="5"/>
      <c r="H44" s="5"/>
      <c r="I44" s="4"/>
      <c r="J44" s="5"/>
      <c r="K44" s="5">
        <f t="shared" si="1"/>
        <v>0</v>
      </c>
      <c r="L44" s="5">
        <f t="shared" si="2"/>
        <v>0</v>
      </c>
      <c r="M44" s="4"/>
      <c r="N44" s="5"/>
      <c r="O44" s="5">
        <f t="shared" si="6"/>
        <v>0</v>
      </c>
      <c r="P44" s="5"/>
      <c r="Q44" s="5"/>
      <c r="R44" s="5"/>
      <c r="S44" s="5"/>
      <c r="T44" s="5">
        <f t="shared" si="4"/>
        <v>0</v>
      </c>
      <c r="U44" s="5">
        <f t="shared" si="5"/>
        <v>0</v>
      </c>
    </row>
    <row r="45" spans="2:21">
      <c r="B45" s="3">
        <v>40</v>
      </c>
      <c r="C45" s="4"/>
      <c r="D45" s="4"/>
      <c r="E45" s="5"/>
      <c r="F45" s="5"/>
      <c r="G45" s="5"/>
      <c r="H45" s="5"/>
      <c r="I45" s="4"/>
      <c r="J45" s="5"/>
      <c r="K45" s="5">
        <f t="shared" si="1"/>
        <v>0</v>
      </c>
      <c r="L45" s="5">
        <f t="shared" si="2"/>
        <v>0</v>
      </c>
      <c r="M45" s="4"/>
      <c r="N45" s="5"/>
      <c r="O45" s="5">
        <f t="shared" si="6"/>
        <v>0</v>
      </c>
      <c r="P45" s="5"/>
      <c r="Q45" s="5"/>
      <c r="R45" s="5"/>
      <c r="S45" s="5"/>
      <c r="T45" s="5">
        <f t="shared" si="4"/>
        <v>0</v>
      </c>
      <c r="U45" s="5">
        <f t="shared" si="5"/>
        <v>0</v>
      </c>
    </row>
    <row r="46" spans="2:21">
      <c r="B46" s="3">
        <v>41</v>
      </c>
      <c r="C46" s="4"/>
      <c r="D46" s="4"/>
      <c r="E46" s="5"/>
      <c r="F46" s="5"/>
      <c r="G46" s="5"/>
      <c r="H46" s="5"/>
      <c r="I46" s="4"/>
      <c r="J46" s="5"/>
      <c r="K46" s="5">
        <f t="shared" si="1"/>
        <v>0</v>
      </c>
      <c r="L46" s="5">
        <f t="shared" si="2"/>
        <v>0</v>
      </c>
      <c r="M46" s="4"/>
      <c r="N46" s="5"/>
      <c r="O46" s="5">
        <f t="shared" si="6"/>
        <v>0</v>
      </c>
      <c r="P46" s="5"/>
      <c r="Q46" s="5"/>
      <c r="R46" s="5"/>
      <c r="S46" s="5"/>
      <c r="T46" s="5">
        <f t="shared" si="4"/>
        <v>0</v>
      </c>
      <c r="U46" s="5">
        <f t="shared" si="5"/>
        <v>0</v>
      </c>
    </row>
    <row r="47" spans="2:21">
      <c r="B47" s="3">
        <v>42</v>
      </c>
      <c r="C47" s="4"/>
      <c r="D47" s="4"/>
      <c r="E47" s="5"/>
      <c r="F47" s="5"/>
      <c r="G47" s="5"/>
      <c r="H47" s="5"/>
      <c r="I47" s="4"/>
      <c r="J47" s="5"/>
      <c r="K47" s="5">
        <f t="shared" si="1"/>
        <v>0</v>
      </c>
      <c r="L47" s="5">
        <f t="shared" si="2"/>
        <v>0</v>
      </c>
      <c r="M47" s="4"/>
      <c r="N47" s="5"/>
      <c r="O47" s="5">
        <f t="shared" si="6"/>
        <v>0</v>
      </c>
      <c r="P47" s="5"/>
      <c r="Q47" s="5"/>
      <c r="R47" s="5"/>
      <c r="S47" s="5"/>
      <c r="T47" s="5">
        <f t="shared" si="4"/>
        <v>0</v>
      </c>
      <c r="U47" s="5">
        <f t="shared" si="5"/>
        <v>0</v>
      </c>
    </row>
    <row r="48" spans="2:21">
      <c r="B48" s="3">
        <v>43</v>
      </c>
      <c r="C48" s="4"/>
      <c r="D48" s="4"/>
      <c r="E48" s="5"/>
      <c r="F48" s="5"/>
      <c r="G48" s="5"/>
      <c r="H48" s="5"/>
      <c r="I48" s="4"/>
      <c r="J48" s="5"/>
      <c r="K48" s="5">
        <f t="shared" si="1"/>
        <v>0</v>
      </c>
      <c r="L48" s="5">
        <f t="shared" si="2"/>
        <v>0</v>
      </c>
      <c r="M48" s="4"/>
      <c r="N48" s="5"/>
      <c r="O48" s="5">
        <f t="shared" si="6"/>
        <v>0</v>
      </c>
      <c r="P48" s="5"/>
      <c r="Q48" s="5"/>
      <c r="R48" s="5"/>
      <c r="S48" s="5"/>
      <c r="T48" s="5">
        <f t="shared" si="4"/>
        <v>0</v>
      </c>
      <c r="U48" s="5">
        <f t="shared" si="5"/>
        <v>0</v>
      </c>
    </row>
    <row r="49" spans="2:21">
      <c r="B49" s="3">
        <v>44</v>
      </c>
      <c r="C49" s="4"/>
      <c r="D49" s="4"/>
      <c r="E49" s="5"/>
      <c r="F49" s="5"/>
      <c r="G49" s="5"/>
      <c r="H49" s="5"/>
      <c r="I49" s="4"/>
      <c r="J49" s="5"/>
      <c r="K49" s="5">
        <f t="shared" si="1"/>
        <v>0</v>
      </c>
      <c r="L49" s="5">
        <f t="shared" si="2"/>
        <v>0</v>
      </c>
      <c r="M49" s="4"/>
      <c r="N49" s="5"/>
      <c r="O49" s="5">
        <f t="shared" si="6"/>
        <v>0</v>
      </c>
      <c r="P49" s="5"/>
      <c r="Q49" s="5"/>
      <c r="R49" s="5"/>
      <c r="S49" s="5"/>
      <c r="T49" s="5">
        <f t="shared" si="4"/>
        <v>0</v>
      </c>
      <c r="U49" s="5">
        <f t="shared" si="5"/>
        <v>0</v>
      </c>
    </row>
    <row r="50" spans="2:21" ht="29.1" customHeight="1">
      <c r="B50" s="6"/>
      <c r="C50" s="7"/>
      <c r="D50" s="7" t="s">
        <v>35</v>
      </c>
      <c r="E50" s="7">
        <f>SUM(E6:E49)</f>
        <v>66400</v>
      </c>
      <c r="F50" s="7">
        <f t="shared" ref="F50:U50" si="7">SUM(F6:F49)</f>
        <v>400</v>
      </c>
      <c r="G50" s="7">
        <f t="shared" si="7"/>
        <v>60</v>
      </c>
      <c r="H50" s="7">
        <f t="shared" si="7"/>
        <v>0</v>
      </c>
      <c r="I50" s="7">
        <f t="shared" si="7"/>
        <v>197</v>
      </c>
      <c r="J50" s="7">
        <f t="shared" si="7"/>
        <v>72</v>
      </c>
      <c r="K50" s="7">
        <f t="shared" si="7"/>
        <v>1182</v>
      </c>
      <c r="L50" s="7">
        <f t="shared" si="7"/>
        <v>68042</v>
      </c>
      <c r="M50" s="7">
        <f t="shared" si="7"/>
        <v>333</v>
      </c>
      <c r="N50" s="7">
        <f t="shared" si="7"/>
        <v>202.08333333333331</v>
      </c>
      <c r="O50" s="7">
        <f t="shared" si="7"/>
        <v>7004.166666666667</v>
      </c>
      <c r="P50" s="7">
        <f t="shared" si="7"/>
        <v>230</v>
      </c>
      <c r="Q50" s="7">
        <f t="shared" si="7"/>
        <v>500</v>
      </c>
      <c r="R50" s="7">
        <f t="shared" si="7"/>
        <v>220</v>
      </c>
      <c r="S50" s="7">
        <f t="shared" si="7"/>
        <v>189</v>
      </c>
      <c r="T50" s="7">
        <f t="shared" si="7"/>
        <v>8143.166666666667</v>
      </c>
      <c r="U50" s="7">
        <f t="shared" si="7"/>
        <v>59898.833333333336</v>
      </c>
    </row>
    <row r="51" spans="2:21">
      <c r="B51" s="8"/>
      <c r="C51" s="9"/>
      <c r="D51" s="9"/>
      <c r="E51" s="9"/>
      <c r="F51" s="9"/>
      <c r="G51" s="9"/>
      <c r="H51" s="9"/>
      <c r="I51" s="9"/>
      <c r="J51" s="17"/>
      <c r="K51" s="18"/>
      <c r="L51" s="17"/>
      <c r="M51" s="9"/>
      <c r="N51" s="19"/>
      <c r="O51" s="20"/>
      <c r="P51" s="9"/>
      <c r="Q51" s="9"/>
      <c r="R51" s="9"/>
      <c r="S51" s="9"/>
      <c r="T51" s="17"/>
      <c r="U51" s="17"/>
    </row>
    <row r="52" spans="2:21">
      <c r="B52" s="8"/>
      <c r="C52" s="9"/>
      <c r="D52" s="9"/>
      <c r="E52" s="9"/>
      <c r="F52" s="9"/>
      <c r="G52" s="9"/>
      <c r="H52" s="9"/>
      <c r="I52" s="9"/>
      <c r="J52" s="17"/>
      <c r="K52" s="18"/>
      <c r="L52" s="17"/>
      <c r="M52" s="9"/>
      <c r="N52" s="19"/>
      <c r="O52" s="20"/>
      <c r="P52" s="9"/>
      <c r="Q52" s="9"/>
      <c r="R52" s="9"/>
      <c r="S52" s="9"/>
      <c r="T52" s="17"/>
      <c r="U52" s="17"/>
    </row>
    <row r="53" spans="2:21">
      <c r="B53" s="8"/>
      <c r="C53" s="9"/>
      <c r="D53" s="9"/>
      <c r="E53" s="9"/>
      <c r="F53" s="9"/>
      <c r="G53" s="9"/>
      <c r="H53" s="9"/>
      <c r="I53" s="9"/>
      <c r="J53" s="17"/>
      <c r="K53" s="18"/>
      <c r="L53" s="17"/>
      <c r="M53" s="9"/>
      <c r="N53" s="19"/>
      <c r="O53" s="20"/>
      <c r="P53" s="9"/>
      <c r="Q53" s="9"/>
      <c r="R53" s="9"/>
      <c r="S53" s="9"/>
      <c r="T53" s="17"/>
      <c r="U53" s="17"/>
    </row>
    <row r="54" spans="2:21">
      <c r="B54" s="8"/>
      <c r="C54" s="9"/>
      <c r="D54" s="9"/>
      <c r="E54" s="9"/>
      <c r="F54" s="9"/>
      <c r="G54" s="9"/>
      <c r="H54" s="9"/>
      <c r="I54" s="9"/>
      <c r="J54" s="17"/>
      <c r="K54" s="18"/>
      <c r="L54" s="17"/>
      <c r="M54" s="9"/>
      <c r="N54" s="19"/>
      <c r="O54" s="20"/>
      <c r="P54" s="9"/>
      <c r="Q54" s="9"/>
      <c r="R54" s="9"/>
      <c r="S54" s="9"/>
      <c r="T54" s="17"/>
      <c r="U54" s="17"/>
    </row>
    <row r="55" spans="2:21">
      <c r="B55" s="8"/>
      <c r="C55" s="9"/>
      <c r="D55" s="9"/>
      <c r="E55" s="9"/>
      <c r="F55" s="9"/>
      <c r="G55" s="9"/>
      <c r="H55" s="9"/>
      <c r="I55" s="9"/>
      <c r="J55" s="17"/>
      <c r="K55" s="18"/>
      <c r="L55" s="17"/>
      <c r="M55" s="9"/>
      <c r="N55" s="19"/>
      <c r="O55" s="20"/>
      <c r="P55" s="9"/>
      <c r="Q55" s="9"/>
      <c r="R55" s="9"/>
      <c r="S55" s="9"/>
      <c r="T55" s="17"/>
      <c r="U55" s="17"/>
    </row>
    <row r="56" spans="2:21">
      <c r="B56" s="8"/>
      <c r="C56" s="9"/>
      <c r="D56" s="9"/>
      <c r="E56" s="9"/>
      <c r="F56" s="9"/>
      <c r="G56" s="9"/>
      <c r="H56" s="9"/>
      <c r="I56" s="9"/>
      <c r="J56" s="17"/>
      <c r="K56" s="18"/>
      <c r="L56" s="17"/>
      <c r="M56" s="9"/>
      <c r="N56" s="19"/>
      <c r="O56" s="20"/>
      <c r="P56" s="9"/>
      <c r="Q56" s="9"/>
      <c r="R56" s="9"/>
      <c r="S56" s="9"/>
      <c r="T56" s="17"/>
      <c r="U56" s="17"/>
    </row>
  </sheetData>
  <mergeCells count="17">
    <mergeCell ref="U4:U5"/>
    <mergeCell ref="B1:U2"/>
    <mergeCell ref="P4:P5"/>
    <mergeCell ref="Q4:Q5"/>
    <mergeCell ref="R4:R5"/>
    <mergeCell ref="S4:S5"/>
    <mergeCell ref="T4:T5"/>
    <mergeCell ref="I4:K4"/>
    <mergeCell ref="M4:O4"/>
    <mergeCell ref="B4:B5"/>
    <mergeCell ref="C4:C5"/>
    <mergeCell ref="D4:D5"/>
    <mergeCell ref="E4:E5"/>
    <mergeCell ref="F4:F5"/>
    <mergeCell ref="G4:G5"/>
    <mergeCell ref="H4:H5"/>
    <mergeCell ref="L4:L5"/>
  </mergeCells>
  <phoneticPr fontId="10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财务</dc:creator>
  <cp:lastModifiedBy>Hank</cp:lastModifiedBy>
  <dcterms:created xsi:type="dcterms:W3CDTF">2018-08-26T05:02:00Z</dcterms:created>
  <dcterms:modified xsi:type="dcterms:W3CDTF">2021-01-29T08:32:10Z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ubyTemplateID" linkTarget="0">
    <vt:lpwstr>1</vt:lpwstr>
  </property>
</Properties>
</file>