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CCAFE44B-AA05-4B5A-B437-DE821DC0BB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T24" i="1" l="1"/>
  <c r="S24" i="1"/>
  <c r="Q24" i="1"/>
  <c r="P24" i="1"/>
  <c r="O24" i="1"/>
  <c r="N24" i="1"/>
  <c r="M24" i="1"/>
  <c r="L24" i="1"/>
  <c r="K24" i="1"/>
  <c r="J24" i="1"/>
  <c r="I24" i="1"/>
  <c r="H24" i="1"/>
  <c r="R8" i="1"/>
  <c r="R24" i="1" s="1"/>
  <c r="E7" i="1"/>
  <c r="E6" i="1"/>
  <c r="E8" i="1" l="1"/>
  <c r="E24" i="1" s="1"/>
</calcChain>
</file>

<file path=xl/sharedStrings.xml><?xml version="1.0" encoding="utf-8"?>
<sst xmlns="http://schemas.openxmlformats.org/spreadsheetml/2006/main" count="42" uniqueCount="38">
  <si>
    <t>XXXX年XX  月</t>
  </si>
  <si>
    <t>姓名</t>
  </si>
  <si>
    <t>出 勤</t>
  </si>
  <si>
    <t>扣款</t>
  </si>
  <si>
    <t>交通</t>
  </si>
  <si>
    <t>其他</t>
  </si>
  <si>
    <t>全勤</t>
  </si>
  <si>
    <t>制度加分</t>
  </si>
  <si>
    <t>缺勤</t>
  </si>
  <si>
    <t>主管</t>
  </si>
  <si>
    <t>部門工資表</t>
    <phoneticPr fontId="7" type="noConversion"/>
  </si>
  <si>
    <t>時段</t>
    <phoneticPr fontId="7" type="noConversion"/>
  </si>
  <si>
    <t>序號</t>
    <phoneticPr fontId="7" type="noConversion"/>
  </si>
  <si>
    <t>部 門</t>
    <phoneticPr fontId="7" type="noConversion"/>
  </si>
  <si>
    <t>職位</t>
    <phoneticPr fontId="7" type="noConversion"/>
  </si>
  <si>
    <t>實發
工資</t>
    <phoneticPr fontId="7" type="noConversion"/>
  </si>
  <si>
    <t>出勤
標準</t>
    <phoneticPr fontId="7" type="noConversion"/>
  </si>
  <si>
    <t>崗位
工資</t>
    <phoneticPr fontId="7" type="noConversion"/>
  </si>
  <si>
    <t>津貼</t>
    <phoneticPr fontId="7" type="noConversion"/>
  </si>
  <si>
    <t>獎金</t>
    <phoneticPr fontId="7" type="noConversion"/>
  </si>
  <si>
    <t>領款簽名</t>
    <phoneticPr fontId="7" type="noConversion"/>
  </si>
  <si>
    <t>工齡</t>
    <phoneticPr fontId="7" type="noConversion"/>
  </si>
  <si>
    <t>通訊</t>
    <phoneticPr fontId="7" type="noConversion"/>
  </si>
  <si>
    <t>技術</t>
    <phoneticPr fontId="7" type="noConversion"/>
  </si>
  <si>
    <t>儲值提成</t>
    <phoneticPr fontId="7" type="noConversion"/>
  </si>
  <si>
    <t>業績獎</t>
    <phoneticPr fontId="7" type="noConversion"/>
  </si>
  <si>
    <t>違紀</t>
    <phoneticPr fontId="7" type="noConversion"/>
  </si>
  <si>
    <t>業務部</t>
    <phoneticPr fontId="7" type="noConversion"/>
  </si>
  <si>
    <t>李軍</t>
    <phoneticPr fontId="7" type="noConversion"/>
  </si>
  <si>
    <t>劉佩兒</t>
    <phoneticPr fontId="7" type="noConversion"/>
  </si>
  <si>
    <t>業務</t>
    <phoneticPr fontId="7" type="noConversion"/>
  </si>
  <si>
    <t>劉仙兒</t>
    <phoneticPr fontId="7" type="noConversion"/>
  </si>
  <si>
    <t>合計</t>
    <phoneticPr fontId="7" type="noConversion"/>
  </si>
  <si>
    <t>人民幣大寫：XXXX元整</t>
    <phoneticPr fontId="7" type="noConversion"/>
  </si>
  <si>
    <t>小寫：</t>
    <phoneticPr fontId="7" type="noConversion"/>
  </si>
  <si>
    <t>審批:</t>
    <phoneticPr fontId="7" type="noConversion"/>
  </si>
  <si>
    <t>會計審核:</t>
    <phoneticPr fontId="7" type="noConversion"/>
  </si>
  <si>
    <t>製錶：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</si>
</sst>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_ * #,##0.00_ ;_ * \-#,##0.00_ ;_ * &quot;-&quot;??_ ;_ @_ "/>
    <numFmt numFmtId="180" formatCode="0.0"/>
    <numFmt numFmtId="181" formatCode="_ * #,##0.0_ ;_ * \-#,##0.0_ ;_ * &quot;-&quot;??_ ;_ @_ "/>
  </numFmts>
  <fonts count="8" x14ac:knownFonts="1">
    <font>
      <sz val="11"/>
      <color theme="1"/>
      <name val="新細明體"/>
      <charset val="134"/>
      <scheme val="minor"/>
    </font>
    <font>
      <sz val="11"/>
      <color theme="1"/>
      <name val="Microsoft YaHei Light"/>
      <family val="2"/>
      <charset val="134"/>
    </font>
    <font>
      <b/>
      <sz val="12"/>
      <color theme="1"/>
      <name val="Microsoft YaHei Light"/>
      <family val="2"/>
      <charset val="134"/>
    </font>
    <font>
      <b/>
      <sz val="25"/>
      <color theme="1"/>
      <name val="Microsoft YaHei Light"/>
      <family val="2"/>
      <charset val="134"/>
    </font>
    <font>
      <b/>
      <sz val="11"/>
      <color theme="0"/>
      <name val="Microsoft YaHei Light"/>
      <family val="2"/>
      <charset val="134"/>
    </font>
    <font>
      <b/>
      <sz val="11"/>
      <color theme="1"/>
      <name val="Microsoft YaHei Light"/>
      <family val="2"/>
      <charset val="134"/>
    </font>
    <font>
      <sz val="11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95D7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78" fontId="6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1" fontId="5" fillId="0" borderId="1" xfId="1" applyNumberFormat="1" applyFont="1" applyBorder="1" applyAlignment="1">
      <alignment horizontal="center"/>
    </xf>
    <xf numFmtId="181" fontId="1" fillId="0" borderId="1" xfId="1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81" fontId="5" fillId="3" borderId="3" xfId="1" applyNumberFormat="1" applyFont="1" applyFill="1" applyBorder="1" applyAlignment="1">
      <alignment horizontal="center"/>
    </xf>
    <xf numFmtId="181" fontId="1" fillId="3" borderId="3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1" fontId="5" fillId="0" borderId="3" xfId="1" applyNumberFormat="1" applyFont="1" applyBorder="1" applyAlignment="1">
      <alignment horizontal="center"/>
    </xf>
    <xf numFmtId="181" fontId="1" fillId="0" borderId="3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1" fontId="5" fillId="0" borderId="2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80" fontId="2" fillId="0" borderId="4" xfId="1" applyNumberFormat="1" applyFont="1" applyBorder="1" applyAlignment="1">
      <alignment horizontal="left"/>
    </xf>
    <xf numFmtId="180" fontId="2" fillId="0" borderId="5" xfId="1" applyNumberFormat="1" applyFont="1" applyBorder="1" applyAlignment="1">
      <alignment horizontal="left"/>
    </xf>
    <xf numFmtId="180" fontId="2" fillId="0" borderId="6" xfId="1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495D75"/>
      <color rgb="FF3F4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workbookViewId="0">
      <selection activeCell="V7" sqref="V7"/>
    </sheetView>
  </sheetViews>
  <sheetFormatPr defaultColWidth="9" defaultRowHeight="16.5" x14ac:dyDescent="0.3"/>
  <cols>
    <col min="1" max="1" width="6.42578125" style="3" customWidth="1"/>
    <col min="2" max="2" width="15" style="3" customWidth="1"/>
    <col min="3" max="3" width="7.42578125" style="3" customWidth="1"/>
    <col min="4" max="4" width="5.7109375" style="3" customWidth="1"/>
    <col min="5" max="5" width="10.85546875" style="3" customWidth="1"/>
    <col min="6" max="6" width="10.42578125" style="3" customWidth="1"/>
    <col min="7" max="7" width="6.42578125" style="3" customWidth="1"/>
    <col min="8" max="8" width="10.7109375" style="3" customWidth="1"/>
    <col min="9" max="9" width="8.140625" style="3" customWidth="1"/>
    <col min="10" max="10" width="8.28515625" style="3" customWidth="1"/>
    <col min="11" max="11" width="9.5703125" style="3" customWidth="1"/>
    <col min="12" max="13" width="6.140625" style="3" customWidth="1"/>
    <col min="14" max="14" width="8.28515625" style="3" customWidth="1"/>
    <col min="15" max="15" width="9.140625" style="3" customWidth="1"/>
    <col min="16" max="17" width="9.5703125" style="3" customWidth="1"/>
    <col min="18" max="18" width="7.5703125" style="3" customWidth="1"/>
    <col min="19" max="20" width="6.140625" style="3" customWidth="1"/>
    <col min="21" max="21" width="9.7109375" style="3" customWidth="1"/>
    <col min="22" max="16384" width="9" style="4"/>
  </cols>
  <sheetData>
    <row r="1" spans="1:21" ht="36" x14ac:dyDescent="0.6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3">
      <c r="A2" s="5" t="s">
        <v>11</v>
      </c>
      <c r="B2" s="6" t="s">
        <v>0</v>
      </c>
      <c r="C2" s="5"/>
    </row>
    <row r="3" spans="1:21" ht="6" customHeight="1" x14ac:dyDescent="0.3">
      <c r="B3" s="7"/>
    </row>
    <row r="4" spans="1:21" ht="20.25" customHeight="1" x14ac:dyDescent="0.3">
      <c r="A4" s="36" t="s">
        <v>12</v>
      </c>
      <c r="B4" s="36" t="s">
        <v>13</v>
      </c>
      <c r="C4" s="36" t="s">
        <v>1</v>
      </c>
      <c r="D4" s="36" t="s">
        <v>14</v>
      </c>
      <c r="E4" s="38" t="s">
        <v>15</v>
      </c>
      <c r="F4" s="38" t="s">
        <v>16</v>
      </c>
      <c r="G4" s="36" t="s">
        <v>2</v>
      </c>
      <c r="H4" s="38" t="s">
        <v>17</v>
      </c>
      <c r="I4" s="27" t="s">
        <v>18</v>
      </c>
      <c r="J4" s="28"/>
      <c r="K4" s="28"/>
      <c r="L4" s="28"/>
      <c r="M4" s="29"/>
      <c r="N4" s="27" t="s">
        <v>19</v>
      </c>
      <c r="O4" s="28"/>
      <c r="P4" s="28"/>
      <c r="Q4" s="29"/>
      <c r="R4" s="27" t="s">
        <v>3</v>
      </c>
      <c r="S4" s="28"/>
      <c r="T4" s="29"/>
      <c r="U4" s="36" t="s">
        <v>20</v>
      </c>
    </row>
    <row r="5" spans="1:21" s="1" customFormat="1" ht="20.25" customHeight="1" x14ac:dyDescent="0.25">
      <c r="A5" s="37"/>
      <c r="B5" s="37"/>
      <c r="C5" s="37"/>
      <c r="D5" s="37"/>
      <c r="E5" s="39"/>
      <c r="F5" s="39"/>
      <c r="G5" s="37"/>
      <c r="H5" s="39"/>
      <c r="I5" s="23" t="s">
        <v>21</v>
      </c>
      <c r="J5" s="23" t="s">
        <v>22</v>
      </c>
      <c r="K5" s="23" t="s">
        <v>4</v>
      </c>
      <c r="L5" s="23" t="s">
        <v>23</v>
      </c>
      <c r="M5" s="23" t="s">
        <v>5</v>
      </c>
      <c r="N5" s="23" t="s">
        <v>6</v>
      </c>
      <c r="O5" s="24" t="s">
        <v>7</v>
      </c>
      <c r="P5" s="24" t="s">
        <v>24</v>
      </c>
      <c r="Q5" s="23" t="s">
        <v>25</v>
      </c>
      <c r="R5" s="23" t="s">
        <v>8</v>
      </c>
      <c r="S5" s="23" t="s">
        <v>26</v>
      </c>
      <c r="T5" s="23" t="s">
        <v>5</v>
      </c>
      <c r="U5" s="37"/>
    </row>
    <row r="6" spans="1:21" ht="20.25" customHeight="1" x14ac:dyDescent="0.3">
      <c r="A6" s="8">
        <v>1</v>
      </c>
      <c r="B6" s="9" t="s">
        <v>27</v>
      </c>
      <c r="C6" s="9" t="s">
        <v>28</v>
      </c>
      <c r="D6" s="9" t="s">
        <v>9</v>
      </c>
      <c r="E6" s="10">
        <f>SUM(H6,I6:M6,N6:Q6)-SUM(R6:T6)</f>
        <v>7400</v>
      </c>
      <c r="F6" s="9">
        <v>22</v>
      </c>
      <c r="G6" s="9">
        <v>22</v>
      </c>
      <c r="H6" s="11">
        <v>5000</v>
      </c>
      <c r="I6" s="11">
        <v>200</v>
      </c>
      <c r="J6" s="11">
        <v>200</v>
      </c>
      <c r="K6" s="11">
        <v>800</v>
      </c>
      <c r="L6" s="11"/>
      <c r="M6" s="11"/>
      <c r="N6" s="11">
        <v>200</v>
      </c>
      <c r="O6" s="11"/>
      <c r="P6" s="11"/>
      <c r="Q6" s="11">
        <v>1000</v>
      </c>
      <c r="R6" s="11"/>
      <c r="S6" s="11"/>
      <c r="T6" s="11"/>
      <c r="U6" s="9"/>
    </row>
    <row r="7" spans="1:21" ht="20.25" customHeight="1" x14ac:dyDescent="0.3">
      <c r="A7" s="12">
        <v>2</v>
      </c>
      <c r="B7" s="13" t="s">
        <v>27</v>
      </c>
      <c r="C7" s="13" t="s">
        <v>29</v>
      </c>
      <c r="D7" s="13" t="s">
        <v>30</v>
      </c>
      <c r="E7" s="14">
        <f t="shared" ref="E7:E8" si="0">SUM(H7,I7:M7,N7:Q7)-SUM(R7:T7)</f>
        <v>4900</v>
      </c>
      <c r="F7" s="13">
        <v>22</v>
      </c>
      <c r="G7" s="13">
        <v>22</v>
      </c>
      <c r="H7" s="15">
        <v>3500</v>
      </c>
      <c r="I7" s="15">
        <v>100</v>
      </c>
      <c r="J7" s="15">
        <v>100</v>
      </c>
      <c r="K7" s="15">
        <v>500</v>
      </c>
      <c r="L7" s="15"/>
      <c r="M7" s="15"/>
      <c r="N7" s="15">
        <v>200</v>
      </c>
      <c r="O7" s="15"/>
      <c r="P7" s="15"/>
      <c r="Q7" s="15">
        <v>500</v>
      </c>
      <c r="R7" s="15"/>
      <c r="S7" s="15"/>
      <c r="T7" s="15"/>
      <c r="U7" s="13"/>
    </row>
    <row r="8" spans="1:21" ht="20.25" customHeight="1" x14ac:dyDescent="0.3">
      <c r="A8" s="16">
        <v>3</v>
      </c>
      <c r="B8" s="17" t="s">
        <v>27</v>
      </c>
      <c r="C8" s="17" t="s">
        <v>31</v>
      </c>
      <c r="D8" s="17" t="s">
        <v>30</v>
      </c>
      <c r="E8" s="18">
        <f t="shared" si="0"/>
        <v>4240.909090909091</v>
      </c>
      <c r="F8" s="17">
        <v>22</v>
      </c>
      <c r="G8" s="17">
        <v>21</v>
      </c>
      <c r="H8" s="19">
        <v>3500</v>
      </c>
      <c r="I8" s="19"/>
      <c r="J8" s="19">
        <v>100</v>
      </c>
      <c r="K8" s="19">
        <v>500</v>
      </c>
      <c r="L8" s="19"/>
      <c r="M8" s="19"/>
      <c r="N8" s="19">
        <v>0</v>
      </c>
      <c r="O8" s="19"/>
      <c r="P8" s="19"/>
      <c r="Q8" s="19">
        <v>300</v>
      </c>
      <c r="R8" s="19">
        <f>$H8/MAX($F$6:$F$23)*(F8-G8)</f>
        <v>159.09090909090909</v>
      </c>
      <c r="S8" s="19"/>
      <c r="T8" s="19"/>
      <c r="U8" s="17"/>
    </row>
    <row r="9" spans="1:21" ht="20.25" customHeight="1" x14ac:dyDescent="0.3">
      <c r="A9" s="12">
        <v>4</v>
      </c>
      <c r="B9" s="13"/>
      <c r="C9" s="13"/>
      <c r="D9" s="13"/>
      <c r="E9" s="14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3"/>
    </row>
    <row r="10" spans="1:21" ht="20.25" customHeight="1" x14ac:dyDescent="0.3">
      <c r="A10" s="16">
        <v>5</v>
      </c>
      <c r="B10" s="17"/>
      <c r="C10" s="17"/>
      <c r="D10" s="17"/>
      <c r="E10" s="18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7"/>
    </row>
    <row r="11" spans="1:21" ht="20.25" customHeight="1" x14ac:dyDescent="0.3">
      <c r="A11" s="12">
        <v>6</v>
      </c>
      <c r="B11" s="13"/>
      <c r="C11" s="13"/>
      <c r="D11" s="13"/>
      <c r="E11" s="14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3"/>
    </row>
    <row r="12" spans="1:21" ht="20.25" customHeight="1" x14ac:dyDescent="0.3">
      <c r="A12" s="16">
        <v>7</v>
      </c>
      <c r="B12" s="17"/>
      <c r="C12" s="17"/>
      <c r="D12" s="17"/>
      <c r="E12" s="18"/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7"/>
    </row>
    <row r="13" spans="1:21" ht="20.25" customHeight="1" x14ac:dyDescent="0.3">
      <c r="A13" s="12">
        <v>8</v>
      </c>
      <c r="B13" s="13"/>
      <c r="C13" s="13"/>
      <c r="D13" s="13"/>
      <c r="E13" s="14"/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3"/>
    </row>
    <row r="14" spans="1:21" ht="20.25" customHeight="1" x14ac:dyDescent="0.3">
      <c r="A14" s="16">
        <v>9</v>
      </c>
      <c r="B14" s="17"/>
      <c r="C14" s="17"/>
      <c r="D14" s="17"/>
      <c r="E14" s="18"/>
      <c r="F14" s="17"/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7"/>
    </row>
    <row r="15" spans="1:21" ht="20.25" customHeight="1" x14ac:dyDescent="0.3">
      <c r="A15" s="12">
        <v>10</v>
      </c>
      <c r="B15" s="13"/>
      <c r="C15" s="13"/>
      <c r="D15" s="13"/>
      <c r="E15" s="14"/>
      <c r="F15" s="13"/>
      <c r="G15" s="1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3"/>
    </row>
    <row r="16" spans="1:21" ht="20.25" customHeight="1" x14ac:dyDescent="0.3">
      <c r="A16" s="16">
        <v>11</v>
      </c>
      <c r="B16" s="17"/>
      <c r="C16" s="17"/>
      <c r="D16" s="17"/>
      <c r="E16" s="18"/>
      <c r="F16" s="17"/>
      <c r="G16" s="17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7"/>
    </row>
    <row r="17" spans="1:21" ht="20.25" customHeight="1" x14ac:dyDescent="0.3">
      <c r="A17" s="12">
        <v>12</v>
      </c>
      <c r="B17" s="13"/>
      <c r="C17" s="13"/>
      <c r="D17" s="13"/>
      <c r="E17" s="14"/>
      <c r="F17" s="13"/>
      <c r="G17" s="1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3"/>
    </row>
    <row r="18" spans="1:21" ht="20.25" customHeight="1" x14ac:dyDescent="0.3">
      <c r="A18" s="16">
        <v>13</v>
      </c>
      <c r="B18" s="17"/>
      <c r="C18" s="17"/>
      <c r="D18" s="17"/>
      <c r="E18" s="18"/>
      <c r="F18" s="17"/>
      <c r="G18" s="1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7"/>
    </row>
    <row r="19" spans="1:21" ht="20.25" customHeight="1" x14ac:dyDescent="0.3">
      <c r="A19" s="12">
        <v>14</v>
      </c>
      <c r="B19" s="13"/>
      <c r="C19" s="13"/>
      <c r="D19" s="13"/>
      <c r="E19" s="14"/>
      <c r="F19" s="13"/>
      <c r="G19" s="1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/>
    </row>
    <row r="20" spans="1:21" ht="20.25" customHeight="1" x14ac:dyDescent="0.3">
      <c r="A20" s="16">
        <v>15</v>
      </c>
      <c r="B20" s="17"/>
      <c r="C20" s="17"/>
      <c r="D20" s="17"/>
      <c r="E20" s="18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7"/>
    </row>
    <row r="21" spans="1:21" ht="20.25" customHeight="1" x14ac:dyDescent="0.3">
      <c r="A21" s="12">
        <v>16</v>
      </c>
      <c r="B21" s="13"/>
      <c r="C21" s="13"/>
      <c r="D21" s="13"/>
      <c r="E21" s="14"/>
      <c r="F21" s="13"/>
      <c r="G21" s="1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3"/>
    </row>
    <row r="22" spans="1:21" ht="20.25" customHeight="1" x14ac:dyDescent="0.3">
      <c r="A22" s="16">
        <v>17</v>
      </c>
      <c r="B22" s="17"/>
      <c r="C22" s="17"/>
      <c r="D22" s="17"/>
      <c r="E22" s="18"/>
      <c r="F22" s="17"/>
      <c r="G22" s="1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</row>
    <row r="23" spans="1:21" ht="20.25" customHeight="1" x14ac:dyDescent="0.3">
      <c r="A23" s="12">
        <v>18</v>
      </c>
      <c r="B23" s="13"/>
      <c r="C23" s="13"/>
      <c r="D23" s="13"/>
      <c r="E23" s="14"/>
      <c r="F23" s="13"/>
      <c r="G23" s="1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3"/>
    </row>
    <row r="24" spans="1:21" ht="20.25" customHeight="1" x14ac:dyDescent="0.3">
      <c r="A24" s="20" t="s">
        <v>32</v>
      </c>
      <c r="B24" s="20"/>
      <c r="C24" s="20"/>
      <c r="D24" s="20"/>
      <c r="E24" s="21">
        <f>SUM(E6:E23)</f>
        <v>16540.909090909092</v>
      </c>
      <c r="F24" s="21"/>
      <c r="G24" s="21"/>
      <c r="H24" s="21">
        <f>SUM(H6:H23)</f>
        <v>12000</v>
      </c>
      <c r="I24" s="21">
        <f t="shared" ref="I24:T24" si="1">SUM(I6:I23)</f>
        <v>300</v>
      </c>
      <c r="J24" s="21">
        <f t="shared" si="1"/>
        <v>400</v>
      </c>
      <c r="K24" s="21">
        <f t="shared" si="1"/>
        <v>1800</v>
      </c>
      <c r="L24" s="21">
        <f t="shared" si="1"/>
        <v>0</v>
      </c>
      <c r="M24" s="21">
        <f t="shared" si="1"/>
        <v>0</v>
      </c>
      <c r="N24" s="21">
        <f t="shared" si="1"/>
        <v>400</v>
      </c>
      <c r="O24" s="21">
        <f t="shared" si="1"/>
        <v>0</v>
      </c>
      <c r="P24" s="21">
        <f t="shared" si="1"/>
        <v>0</v>
      </c>
      <c r="Q24" s="21">
        <f t="shared" si="1"/>
        <v>1800</v>
      </c>
      <c r="R24" s="21">
        <f t="shared" si="1"/>
        <v>159.09090909090909</v>
      </c>
      <c r="S24" s="21">
        <f t="shared" si="1"/>
        <v>0</v>
      </c>
      <c r="T24" s="21">
        <f t="shared" si="1"/>
        <v>0</v>
      </c>
      <c r="U24" s="20"/>
    </row>
    <row r="25" spans="1:21" s="2" customFormat="1" ht="20.25" customHeight="1" x14ac:dyDescent="0.3">
      <c r="A25" s="30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25" t="s">
        <v>34</v>
      </c>
      <c r="Q25" s="33"/>
      <c r="R25" s="34"/>
      <c r="S25" s="34"/>
      <c r="T25" s="34"/>
      <c r="U25" s="35"/>
    </row>
    <row r="27" spans="1:21" x14ac:dyDescent="0.3">
      <c r="A27" s="22" t="s">
        <v>35</v>
      </c>
      <c r="F27" s="22" t="s">
        <v>36</v>
      </c>
      <c r="K27" s="22" t="s">
        <v>37</v>
      </c>
    </row>
  </sheetData>
  <mergeCells count="15">
    <mergeCell ref="A1:U1"/>
    <mergeCell ref="I4:M4"/>
    <mergeCell ref="N4:Q4"/>
    <mergeCell ref="R4:T4"/>
    <mergeCell ref="A25:O25"/>
    <mergeCell ref="Q25:U25"/>
    <mergeCell ref="A4:A5"/>
    <mergeCell ref="B4:B5"/>
    <mergeCell ref="C4:C5"/>
    <mergeCell ref="D4:D5"/>
    <mergeCell ref="E4:E5"/>
    <mergeCell ref="F4:F5"/>
    <mergeCell ref="G4:G5"/>
    <mergeCell ref="H4:H5"/>
    <mergeCell ref="U4:U5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scale="7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cp:lastPrinted>2020-08-02T04:47:00Z</cp:lastPrinted>
  <dcterms:created xsi:type="dcterms:W3CDTF">2015-06-05T18:19:00Z</dcterms:created>
  <dcterms:modified xsi:type="dcterms:W3CDTF">2021-01-29T08:29:58Z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