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6E552585-DB29-4A25-B16A-99E31F15AE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工資表" sheetId="1" r:id="rId1"/>
  </sheets>
  <calcPr calcId="181029"/>
</workbook>
</file>

<file path=xl/calcChain.xml><?xml version="1.0" encoding="utf-8"?>
<calcChain xmlns="http://schemas.openxmlformats.org/spreadsheetml/2006/main">
  <c r="P21" i="1" l="1"/>
  <c r="O21" i="1"/>
  <c r="K21" i="1"/>
  <c r="F21" i="1"/>
  <c r="M20" i="1"/>
  <c r="N20" i="1" s="1"/>
  <c r="J20" i="1"/>
  <c r="Q20" i="1" s="1"/>
  <c r="I20" i="1"/>
  <c r="H20" i="1"/>
  <c r="G20" i="1"/>
  <c r="M19" i="1"/>
  <c r="N19" i="1" s="1"/>
  <c r="I19" i="1"/>
  <c r="H19" i="1"/>
  <c r="Q19" i="1" s="1"/>
  <c r="G19" i="1"/>
  <c r="J19" i="1" s="1"/>
  <c r="N18" i="1"/>
  <c r="M18" i="1"/>
  <c r="I18" i="1"/>
  <c r="H18" i="1"/>
  <c r="G18" i="1"/>
  <c r="J18" i="1" s="1"/>
  <c r="Q18" i="1" s="1"/>
  <c r="M17" i="1"/>
  <c r="N17" i="1" s="1"/>
  <c r="I17" i="1"/>
  <c r="H17" i="1"/>
  <c r="G17" i="1"/>
  <c r="J17" i="1" s="1"/>
  <c r="M16" i="1"/>
  <c r="N16" i="1" s="1"/>
  <c r="I16" i="1"/>
  <c r="H16" i="1"/>
  <c r="G16" i="1"/>
  <c r="J16" i="1" s="1"/>
  <c r="M15" i="1"/>
  <c r="N15" i="1" s="1"/>
  <c r="I15" i="1"/>
  <c r="J15" i="1" s="1"/>
  <c r="Q15" i="1" s="1"/>
  <c r="H15" i="1"/>
  <c r="G15" i="1"/>
  <c r="M14" i="1"/>
  <c r="N14" i="1" s="1"/>
  <c r="I14" i="1"/>
  <c r="H14" i="1"/>
  <c r="G14" i="1"/>
  <c r="J14" i="1" s="1"/>
  <c r="M13" i="1"/>
  <c r="N13" i="1" s="1"/>
  <c r="Q13" i="1" s="1"/>
  <c r="J13" i="1"/>
  <c r="I13" i="1"/>
  <c r="H13" i="1"/>
  <c r="G13" i="1"/>
  <c r="M12" i="1"/>
  <c r="N12" i="1" s="1"/>
  <c r="I12" i="1"/>
  <c r="H12" i="1"/>
  <c r="Q12" i="1" s="1"/>
  <c r="G12" i="1"/>
  <c r="J12" i="1" s="1"/>
  <c r="N11" i="1"/>
  <c r="M11" i="1"/>
  <c r="I11" i="1"/>
  <c r="H11" i="1"/>
  <c r="G11" i="1"/>
  <c r="J11" i="1" s="1"/>
  <c r="Q11" i="1" s="1"/>
  <c r="M10" i="1"/>
  <c r="N10" i="1" s="1"/>
  <c r="I10" i="1"/>
  <c r="J10" i="1" s="1"/>
  <c r="H10" i="1"/>
  <c r="Q10" i="1" s="1"/>
  <c r="G10" i="1"/>
  <c r="M9" i="1"/>
  <c r="I9" i="1"/>
  <c r="H9" i="1"/>
  <c r="G9" i="1"/>
  <c r="N9" i="1" s="1"/>
  <c r="M8" i="1"/>
  <c r="N8" i="1" s="1"/>
  <c r="J8" i="1"/>
  <c r="Q8" i="1" s="1"/>
  <c r="I8" i="1"/>
  <c r="H8" i="1"/>
  <c r="G8" i="1"/>
  <c r="M7" i="1"/>
  <c r="N7" i="1" s="1"/>
  <c r="I7" i="1"/>
  <c r="H7" i="1"/>
  <c r="Q7" i="1" s="1"/>
  <c r="G7" i="1"/>
  <c r="J7" i="1" s="1"/>
  <c r="N6" i="1"/>
  <c r="M6" i="1"/>
  <c r="I6" i="1"/>
  <c r="H6" i="1"/>
  <c r="G6" i="1"/>
  <c r="J6" i="1" s="1"/>
  <c r="Q6" i="1" s="1"/>
  <c r="M5" i="1"/>
  <c r="N5" i="1" s="1"/>
  <c r="N21" i="1" s="1"/>
  <c r="I5" i="1"/>
  <c r="H5" i="1"/>
  <c r="G5" i="1"/>
  <c r="J5" i="1" s="1"/>
  <c r="Q14" i="1" l="1"/>
  <c r="Q17" i="1"/>
  <c r="Q5" i="1"/>
  <c r="Q16" i="1"/>
  <c r="H21" i="1"/>
  <c r="J9" i="1"/>
  <c r="Q9" i="1" s="1"/>
  <c r="J21" i="1" l="1"/>
  <c r="Q21" i="1"/>
</calcChain>
</file>

<file path=xl/sharedStrings.xml><?xml version="1.0" encoding="utf-8"?>
<sst xmlns="http://schemas.openxmlformats.org/spreadsheetml/2006/main" count="25" uniqueCount="23">
  <si>
    <t>20XX年X月份</t>
  </si>
  <si>
    <t>姓  名</t>
  </si>
  <si>
    <t>其他</t>
  </si>
  <si>
    <t>XXX</t>
  </si>
  <si>
    <t>XXX有限公司工資表</t>
    <phoneticPr fontId="9" type="noConversion"/>
  </si>
  <si>
    <t>序號</t>
    <phoneticPr fontId="9" type="noConversion"/>
  </si>
  <si>
    <t>銀行卡號</t>
    <phoneticPr fontId="9" type="noConversion"/>
  </si>
  <si>
    <t>應出勤天數</t>
    <phoneticPr fontId="9" type="noConversion"/>
  </si>
  <si>
    <t>實際出勤天數</t>
    <phoneticPr fontId="9" type="noConversion"/>
  </si>
  <si>
    <t>基本工資</t>
    <phoneticPr fontId="9" type="noConversion"/>
  </si>
  <si>
    <t>一天工資</t>
    <phoneticPr fontId="9" type="noConversion"/>
  </si>
  <si>
    <t>應發工資</t>
    <phoneticPr fontId="9" type="noConversion"/>
  </si>
  <si>
    <t>加班天數</t>
    <phoneticPr fontId="9" type="noConversion"/>
  </si>
  <si>
    <t>補貼項</t>
    <phoneticPr fontId="9" type="noConversion"/>
  </si>
  <si>
    <t>請假天數</t>
    <phoneticPr fontId="9" type="noConversion"/>
  </si>
  <si>
    <t>扣款項</t>
    <phoneticPr fontId="9" type="noConversion"/>
  </si>
  <si>
    <t>實發工資</t>
    <phoneticPr fontId="9" type="noConversion"/>
  </si>
  <si>
    <t>備註</t>
    <phoneticPr fontId="9" type="noConversion"/>
  </si>
  <si>
    <t>加班工資</t>
    <phoneticPr fontId="9" type="noConversion"/>
  </si>
  <si>
    <t>餐補</t>
    <phoneticPr fontId="9" type="noConversion"/>
  </si>
  <si>
    <t>請假工資</t>
    <phoneticPr fontId="9" type="noConversion"/>
  </si>
  <si>
    <t>社保費用</t>
    <phoneticPr fontId="9" type="noConversion"/>
  </si>
  <si>
    <t>合計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</si>
</sst>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8" formatCode="0.00_);[Red]\(0.00\)"/>
    <numFmt numFmtId="181" formatCode="0_ "/>
    <numFmt numFmtId="182" formatCode="0.00_ "/>
    <numFmt numFmtId="184" formatCode="0.0_);[Red]\(0.0\)"/>
    <numFmt numFmtId="185" formatCode="0_);[Red]\(0\)"/>
  </numFmts>
  <fonts count="10">
    <font>
      <sz val="11"/>
      <color theme="1"/>
      <name val="新細明體"/>
      <charset val="134"/>
      <scheme val="minor"/>
    </font>
    <font>
      <sz val="12"/>
      <name val="宋体"/>
    </font>
    <font>
      <sz val="14"/>
      <name val="宋体"/>
    </font>
    <font>
      <b/>
      <sz val="12"/>
      <name val="宋体"/>
    </font>
    <font>
      <b/>
      <sz val="16"/>
      <name val="黑体"/>
      <charset val="134"/>
    </font>
    <font>
      <b/>
      <sz val="14"/>
      <name val="宋体"/>
    </font>
    <font>
      <b/>
      <sz val="11"/>
      <name val="宋体"/>
    </font>
    <font>
      <sz val="11"/>
      <name val="宋体"/>
    </font>
    <font>
      <sz val="10"/>
      <name val="宋体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wrapText="1" shrinkToFit="1"/>
      <protection hidden="1"/>
    </xf>
    <xf numFmtId="0" fontId="2" fillId="0" borderId="0" xfId="0" applyFont="1" applyFill="1" applyAlignment="1" applyProtection="1">
      <alignment horizontal="center" wrapText="1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182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182" fontId="6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" xfId="1" applyFont="1" applyFill="1" applyBorder="1" applyAlignment="1" applyProtection="1">
      <alignment horizontal="center" vertical="center" shrinkToFit="1"/>
      <protection hidden="1"/>
    </xf>
    <xf numFmtId="49" fontId="3" fillId="0" borderId="4" xfId="1" applyNumberFormat="1" applyFont="1" applyFill="1" applyBorder="1" applyAlignment="1" applyProtection="1">
      <alignment horizontal="left" vertical="center" shrinkToFit="1"/>
      <protection hidden="1"/>
    </xf>
    <xf numFmtId="182" fontId="1" fillId="0" borderId="4" xfId="1" applyNumberFormat="1" applyFont="1" applyFill="1" applyBorder="1" applyAlignment="1" applyProtection="1">
      <alignment horizontal="center" vertical="center" shrinkToFit="1"/>
      <protection hidden="1"/>
    </xf>
    <xf numFmtId="181" fontId="1" fillId="0" borderId="4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4" xfId="1" applyNumberFormat="1" applyFont="1" applyFill="1" applyBorder="1" applyAlignment="1" applyProtection="1">
      <alignment horizontal="center" vertical="center" shrinkToFit="1"/>
      <protection hidden="1"/>
    </xf>
    <xf numFmtId="49" fontId="3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5" xfId="1" applyFont="1" applyFill="1" applyBorder="1" applyAlignment="1" applyProtection="1">
      <alignment horizontal="center" vertical="center" shrinkToFit="1"/>
      <protection hidden="1"/>
    </xf>
    <xf numFmtId="49" fontId="3" fillId="0" borderId="5" xfId="1" applyNumberFormat="1" applyFont="1" applyFill="1" applyBorder="1" applyAlignment="1" applyProtection="1">
      <alignment horizontal="left" vertical="center" shrinkToFit="1"/>
      <protection hidden="1"/>
    </xf>
    <xf numFmtId="49" fontId="3" fillId="0" borderId="5" xfId="1" applyNumberFormat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182" fontId="3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1" applyFont="1" applyFill="1" applyBorder="1" applyAlignment="1" applyProtection="1">
      <alignment horizontal="center" vertical="center" wrapText="1" shrinkToFit="1"/>
      <protection hidden="1"/>
    </xf>
    <xf numFmtId="178" fontId="1" fillId="0" borderId="4" xfId="1" applyNumberFormat="1" applyFont="1" applyFill="1" applyBorder="1" applyAlignment="1" applyProtection="1">
      <alignment horizontal="center" vertical="center" shrinkToFit="1"/>
      <protection hidden="1"/>
    </xf>
    <xf numFmtId="185" fontId="1" fillId="0" borderId="4" xfId="1" applyNumberFormat="1" applyFont="1" applyFill="1" applyBorder="1" applyAlignment="1" applyProtection="1">
      <alignment horizontal="center" vertical="center" shrinkToFit="1"/>
      <protection hidden="1"/>
    </xf>
    <xf numFmtId="0" fontId="7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shrinkToFit="1"/>
      <protection hidden="1"/>
    </xf>
    <xf numFmtId="0" fontId="8" fillId="0" borderId="4" xfId="0" applyFont="1" applyFill="1" applyBorder="1" applyAlignment="1" applyProtection="1">
      <alignment shrinkToFit="1"/>
      <protection hidden="1"/>
    </xf>
    <xf numFmtId="0" fontId="1" fillId="0" borderId="4" xfId="0" applyFont="1" applyFill="1" applyBorder="1" applyAlignment="1" applyProtection="1">
      <alignment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84" fontId="6" fillId="0" borderId="6" xfId="1" applyNumberFormat="1" applyFont="1" applyFill="1" applyBorder="1" applyAlignment="1" applyProtection="1">
      <alignment horizontal="center" vertical="center" wrapText="1" shrinkToFit="1"/>
      <protection hidden="1"/>
    </xf>
    <xf numFmtId="184" fontId="6" fillId="0" borderId="7" xfId="1" applyNumberFormat="1" applyFont="1" applyFill="1" applyBorder="1" applyAlignment="1" applyProtection="1">
      <alignment horizontal="center" vertical="center" wrapText="1" shrinkToFit="1"/>
      <protection hidden="1"/>
    </xf>
    <xf numFmtId="184" fontId="6" fillId="0" borderId="5" xfId="1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6" xfId="1" applyFont="1" applyFill="1" applyBorder="1" applyAlignment="1" applyProtection="1">
      <alignment horizontal="center" vertical="center" wrapText="1" shrinkToFit="1"/>
      <protection hidden="1"/>
    </xf>
    <xf numFmtId="0" fontId="6" fillId="0" borderId="7" xfId="1" applyFont="1" applyFill="1" applyBorder="1" applyAlignment="1" applyProtection="1">
      <alignment horizontal="center" vertical="center" wrapText="1" shrinkToFit="1"/>
      <protection hidden="1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 wrapText="1" shrinkToFit="1"/>
      <protection hidden="1"/>
    </xf>
    <xf numFmtId="0" fontId="6" fillId="0" borderId="3" xfId="1" applyFont="1" applyFill="1" applyBorder="1" applyAlignment="1" applyProtection="1">
      <alignment horizontal="center" vertical="center" wrapText="1" shrinkToFit="1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49" fontId="6" fillId="0" borderId="3" xfId="1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 shrinkToFit="1"/>
      <protection hidden="1"/>
    </xf>
    <xf numFmtId="182" fontId="6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182" fontId="6" fillId="0" borderId="3" xfId="1" applyNumberFormat="1" applyFont="1" applyFill="1" applyBorder="1" applyAlignment="1" applyProtection="1">
      <alignment horizontal="center" vertical="center" wrapText="1" shrinkToFit="1"/>
      <protection hidden="1"/>
    </xf>
    <xf numFmtId="181" fontId="6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181" fontId="6" fillId="0" borderId="3" xfId="1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 shrinkToFit="1"/>
      <protection hidden="1"/>
    </xf>
    <xf numFmtId="176" fontId="6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176" fontId="6" fillId="0" borderId="3" xfId="1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</cellXfs>
  <cellStyles count="2">
    <cellStyle name="一般" xfId="0" builtinId="0"/>
    <cellStyle name="常规_Sheet1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O21"/>
  <sheetViews>
    <sheetView tabSelected="1" workbookViewId="0">
      <selection activeCell="AA10" sqref="AA10"/>
    </sheetView>
  </sheetViews>
  <sheetFormatPr defaultColWidth="9" defaultRowHeight="15.75"/>
  <cols>
    <col min="1" max="1" width="5.28515625" style="1" customWidth="1"/>
    <col min="2" max="2" width="12.28515625" style="1" customWidth="1"/>
    <col min="3" max="3" width="20.5703125" style="5" hidden="1" customWidth="1"/>
    <col min="4" max="4" width="6.42578125" style="1" customWidth="1"/>
    <col min="5" max="5" width="6.140625" style="1" customWidth="1"/>
    <col min="6" max="6" width="7.42578125" style="1" customWidth="1"/>
    <col min="7" max="7" width="7.85546875" style="6" customWidth="1"/>
    <col min="8" max="8" width="8" style="1" customWidth="1"/>
    <col min="9" max="9" width="5.7109375" style="7" customWidth="1"/>
    <col min="10" max="11" width="7.42578125" style="6" customWidth="1"/>
    <col min="12" max="12" width="5.42578125" style="6" customWidth="1"/>
    <col min="13" max="13" width="5.42578125" style="7" customWidth="1"/>
    <col min="14" max="14" width="8" style="6" customWidth="1"/>
    <col min="15" max="15" width="7" style="1" customWidth="1"/>
    <col min="16" max="16" width="6.42578125" style="1" customWidth="1"/>
    <col min="17" max="17" width="8.140625" style="1" customWidth="1"/>
    <col min="18" max="18" width="13.7109375" style="1" customWidth="1"/>
    <col min="19" max="16369" width="9" style="1"/>
  </cols>
  <sheetData>
    <row r="1" spans="1:16369" s="1" customFormat="1" ht="21" customHeight="1">
      <c r="A1" s="32" t="s">
        <v>4</v>
      </c>
      <c r="B1" s="32"/>
      <c r="C1" s="32"/>
      <c r="D1" s="32"/>
      <c r="E1" s="32"/>
      <c r="F1" s="32"/>
      <c r="G1" s="32"/>
      <c r="H1" s="32"/>
      <c r="I1" s="33"/>
      <c r="J1" s="32"/>
      <c r="K1" s="32"/>
      <c r="L1" s="32"/>
      <c r="M1" s="33"/>
      <c r="N1" s="32"/>
      <c r="O1" s="32"/>
      <c r="P1" s="32"/>
      <c r="Q1" s="32"/>
      <c r="R1" s="32"/>
    </row>
    <row r="2" spans="1:16369" s="1" customFormat="1" ht="24" customHeight="1">
      <c r="A2" s="34" t="s">
        <v>0</v>
      </c>
      <c r="B2" s="34"/>
      <c r="C2" s="34"/>
      <c r="D2" s="34"/>
      <c r="E2" s="34"/>
      <c r="F2" s="34"/>
      <c r="G2" s="34"/>
      <c r="H2" s="34"/>
      <c r="I2" s="35"/>
      <c r="J2" s="34"/>
      <c r="K2" s="34"/>
      <c r="L2" s="34"/>
      <c r="M2" s="35"/>
      <c r="N2" s="34"/>
      <c r="O2" s="34"/>
      <c r="P2" s="34"/>
      <c r="Q2" s="34"/>
      <c r="R2" s="34"/>
    </row>
    <row r="3" spans="1:16369" s="2" customFormat="1" ht="24" customHeight="1">
      <c r="A3" s="43" t="s">
        <v>5</v>
      </c>
      <c r="B3" s="43" t="s">
        <v>1</v>
      </c>
      <c r="C3" s="45" t="s">
        <v>6</v>
      </c>
      <c r="D3" s="47" t="s">
        <v>7</v>
      </c>
      <c r="E3" s="47" t="s">
        <v>8</v>
      </c>
      <c r="F3" s="43" t="s">
        <v>9</v>
      </c>
      <c r="G3" s="49" t="s">
        <v>10</v>
      </c>
      <c r="H3" s="51" t="s">
        <v>11</v>
      </c>
      <c r="I3" s="53" t="s">
        <v>12</v>
      </c>
      <c r="J3" s="36" t="s">
        <v>13</v>
      </c>
      <c r="K3" s="37"/>
      <c r="L3" s="38"/>
      <c r="M3" s="53" t="s">
        <v>14</v>
      </c>
      <c r="N3" s="39" t="s">
        <v>15</v>
      </c>
      <c r="O3" s="40"/>
      <c r="P3" s="40"/>
      <c r="Q3" s="55" t="s">
        <v>16</v>
      </c>
      <c r="R3" s="57" t="s">
        <v>17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</row>
    <row r="4" spans="1:16369" s="3" customFormat="1" ht="30" customHeight="1">
      <c r="A4" s="44"/>
      <c r="B4" s="44"/>
      <c r="C4" s="46"/>
      <c r="D4" s="48"/>
      <c r="E4" s="48"/>
      <c r="F4" s="44"/>
      <c r="G4" s="50"/>
      <c r="H4" s="52"/>
      <c r="I4" s="54"/>
      <c r="J4" s="8" t="s">
        <v>18</v>
      </c>
      <c r="K4" s="8" t="s">
        <v>19</v>
      </c>
      <c r="L4" s="20" t="s">
        <v>2</v>
      </c>
      <c r="M4" s="54"/>
      <c r="N4" s="8" t="s">
        <v>20</v>
      </c>
      <c r="O4" s="21" t="s">
        <v>21</v>
      </c>
      <c r="P4" s="21" t="s">
        <v>2</v>
      </c>
      <c r="Q4" s="56"/>
      <c r="R4" s="57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</row>
    <row r="5" spans="1:16369" s="4" customFormat="1" ht="21" customHeight="1">
      <c r="A5" s="9">
        <v>1</v>
      </c>
      <c r="B5" s="9" t="s">
        <v>3</v>
      </c>
      <c r="C5" s="10"/>
      <c r="D5" s="9">
        <v>26</v>
      </c>
      <c r="E5" s="9">
        <v>25</v>
      </c>
      <c r="F5" s="9">
        <v>5000</v>
      </c>
      <c r="G5" s="11">
        <f>IF(D5=0,,F5/D5)</f>
        <v>192.30769230769232</v>
      </c>
      <c r="H5" s="12">
        <f>F5</f>
        <v>5000</v>
      </c>
      <c r="I5" s="13">
        <f>IF(E5-D5&gt;0,E5-D5,0)</f>
        <v>0</v>
      </c>
      <c r="J5" s="11">
        <f>ROUND(G5*I5,2)</f>
        <v>0</v>
      </c>
      <c r="K5" s="11"/>
      <c r="L5" s="11"/>
      <c r="M5" s="13">
        <f>IF(D5-E5&gt;0,D5-E5,0)</f>
        <v>1</v>
      </c>
      <c r="N5" s="22">
        <f>ROUND(M5*G5,2)</f>
        <v>192.31</v>
      </c>
      <c r="O5" s="9"/>
      <c r="P5" s="9"/>
      <c r="Q5" s="13">
        <f>ROUND(H5+J5+K5+L5-N5-O5-P5,2)</f>
        <v>4807.6899999999996</v>
      </c>
      <c r="R5" s="27"/>
    </row>
    <row r="6" spans="1:16369" s="4" customFormat="1" ht="21" customHeight="1">
      <c r="A6" s="9">
        <v>2</v>
      </c>
      <c r="B6" s="9" t="s">
        <v>3</v>
      </c>
      <c r="C6" s="10"/>
      <c r="D6" s="9">
        <v>26</v>
      </c>
      <c r="E6" s="9">
        <v>27</v>
      </c>
      <c r="F6" s="9">
        <v>5000</v>
      </c>
      <c r="G6" s="11">
        <f t="shared" ref="G6:G20" si="0">IF(D6=0,,F6/D6)</f>
        <v>192.30769230769232</v>
      </c>
      <c r="H6" s="12">
        <f t="shared" ref="H6:H20" si="1">F6</f>
        <v>5000</v>
      </c>
      <c r="I6" s="13">
        <f t="shared" ref="I6:I20" si="2">IF(E6-D6&gt;0,E6-D6,0)</f>
        <v>1</v>
      </c>
      <c r="J6" s="11">
        <f t="shared" ref="J6:J20" si="3">ROUND(G6*I6,2)</f>
        <v>192.31</v>
      </c>
      <c r="K6" s="11"/>
      <c r="L6" s="11"/>
      <c r="M6" s="13">
        <f t="shared" ref="M6:M20" si="4">IF(D6-E6&gt;0,D6-E6,0)</f>
        <v>0</v>
      </c>
      <c r="N6" s="22">
        <f t="shared" ref="N6:N20" si="5">ROUND(M6*G6,2)</f>
        <v>0</v>
      </c>
      <c r="O6" s="9"/>
      <c r="P6" s="9"/>
      <c r="Q6" s="13">
        <f t="shared" ref="Q6:Q20" si="6">ROUND(H6+J6+K6+L6-N6-O6-P6,2)</f>
        <v>5192.3100000000004</v>
      </c>
      <c r="R6" s="27"/>
    </row>
    <row r="7" spans="1:16369" s="4" customFormat="1" ht="21" customHeight="1">
      <c r="A7" s="9">
        <v>3</v>
      </c>
      <c r="B7" s="9"/>
      <c r="C7" s="10"/>
      <c r="D7" s="9"/>
      <c r="E7" s="9"/>
      <c r="F7" s="9"/>
      <c r="G7" s="11">
        <f t="shared" si="0"/>
        <v>0</v>
      </c>
      <c r="H7" s="12">
        <f t="shared" si="1"/>
        <v>0</v>
      </c>
      <c r="I7" s="13">
        <f t="shared" si="2"/>
        <v>0</v>
      </c>
      <c r="J7" s="11">
        <f t="shared" si="3"/>
        <v>0</v>
      </c>
      <c r="K7" s="11"/>
      <c r="L7" s="11"/>
      <c r="M7" s="13">
        <f t="shared" si="4"/>
        <v>0</v>
      </c>
      <c r="N7" s="22">
        <f t="shared" si="5"/>
        <v>0</v>
      </c>
      <c r="O7" s="9"/>
      <c r="P7" s="9"/>
      <c r="Q7" s="13">
        <f t="shared" si="6"/>
        <v>0</v>
      </c>
      <c r="R7" s="27"/>
    </row>
    <row r="8" spans="1:16369" s="4" customFormat="1" ht="21" customHeight="1">
      <c r="A8" s="9">
        <v>4</v>
      </c>
      <c r="B8" s="9"/>
      <c r="C8" s="10"/>
      <c r="D8" s="9"/>
      <c r="E8" s="9"/>
      <c r="F8" s="9"/>
      <c r="G8" s="11">
        <f t="shared" si="0"/>
        <v>0</v>
      </c>
      <c r="H8" s="12">
        <f t="shared" si="1"/>
        <v>0</v>
      </c>
      <c r="I8" s="13">
        <f t="shared" si="2"/>
        <v>0</v>
      </c>
      <c r="J8" s="11">
        <f t="shared" si="3"/>
        <v>0</v>
      </c>
      <c r="K8" s="23"/>
      <c r="L8" s="23"/>
      <c r="M8" s="13">
        <f t="shared" si="4"/>
        <v>0</v>
      </c>
      <c r="N8" s="22">
        <f t="shared" si="5"/>
        <v>0</v>
      </c>
      <c r="O8" s="9"/>
      <c r="P8" s="9"/>
      <c r="Q8" s="13">
        <f t="shared" si="6"/>
        <v>0</v>
      </c>
      <c r="R8" s="27"/>
    </row>
    <row r="9" spans="1:16369" s="4" customFormat="1" ht="21" customHeight="1">
      <c r="A9" s="9">
        <v>5</v>
      </c>
      <c r="B9" s="9"/>
      <c r="C9" s="10"/>
      <c r="D9" s="13"/>
      <c r="E9" s="13"/>
      <c r="F9" s="9"/>
      <c r="G9" s="11">
        <f t="shared" si="0"/>
        <v>0</v>
      </c>
      <c r="H9" s="12">
        <f t="shared" si="1"/>
        <v>0</v>
      </c>
      <c r="I9" s="13">
        <f t="shared" si="2"/>
        <v>0</v>
      </c>
      <c r="J9" s="11">
        <f t="shared" si="3"/>
        <v>0</v>
      </c>
      <c r="K9" s="23"/>
      <c r="L9" s="23"/>
      <c r="M9" s="13">
        <f t="shared" si="4"/>
        <v>0</v>
      </c>
      <c r="N9" s="22">
        <f t="shared" si="5"/>
        <v>0</v>
      </c>
      <c r="O9" s="9"/>
      <c r="P9" s="9"/>
      <c r="Q9" s="13">
        <f t="shared" si="6"/>
        <v>0</v>
      </c>
      <c r="R9" s="28"/>
    </row>
    <row r="10" spans="1:16369" s="4" customFormat="1" ht="21" customHeight="1">
      <c r="A10" s="9">
        <v>6</v>
      </c>
      <c r="B10" s="9"/>
      <c r="C10" s="10"/>
      <c r="D10" s="13"/>
      <c r="E10" s="13"/>
      <c r="F10" s="9"/>
      <c r="G10" s="11">
        <f t="shared" si="0"/>
        <v>0</v>
      </c>
      <c r="H10" s="12">
        <f t="shared" si="1"/>
        <v>0</v>
      </c>
      <c r="I10" s="13">
        <f t="shared" si="2"/>
        <v>0</v>
      </c>
      <c r="J10" s="11">
        <f t="shared" si="3"/>
        <v>0</v>
      </c>
      <c r="K10" s="23"/>
      <c r="L10" s="23"/>
      <c r="M10" s="13">
        <f t="shared" si="4"/>
        <v>0</v>
      </c>
      <c r="N10" s="22">
        <f t="shared" si="5"/>
        <v>0</v>
      </c>
      <c r="O10" s="9"/>
      <c r="P10" s="9"/>
      <c r="Q10" s="13">
        <f t="shared" si="6"/>
        <v>0</v>
      </c>
      <c r="R10" s="27"/>
    </row>
    <row r="11" spans="1:16369" s="4" customFormat="1" ht="21" customHeight="1">
      <c r="A11" s="9">
        <v>7</v>
      </c>
      <c r="B11" s="9"/>
      <c r="C11" s="14"/>
      <c r="D11" s="13"/>
      <c r="E11" s="13"/>
      <c r="F11" s="9"/>
      <c r="G11" s="11">
        <f t="shared" si="0"/>
        <v>0</v>
      </c>
      <c r="H11" s="12">
        <f t="shared" si="1"/>
        <v>0</v>
      </c>
      <c r="I11" s="13">
        <f t="shared" si="2"/>
        <v>0</v>
      </c>
      <c r="J11" s="11">
        <f t="shared" si="3"/>
        <v>0</v>
      </c>
      <c r="K11" s="23"/>
      <c r="L11" s="23"/>
      <c r="M11" s="13">
        <f t="shared" si="4"/>
        <v>0</v>
      </c>
      <c r="N11" s="22">
        <f t="shared" si="5"/>
        <v>0</v>
      </c>
      <c r="O11" s="9"/>
      <c r="P11" s="9"/>
      <c r="Q11" s="13">
        <f t="shared" si="6"/>
        <v>0</v>
      </c>
      <c r="R11" s="27"/>
    </row>
    <row r="12" spans="1:16369" s="4" customFormat="1" ht="21" customHeight="1">
      <c r="A12" s="9">
        <v>8</v>
      </c>
      <c r="B12" s="9"/>
      <c r="C12" s="14"/>
      <c r="D12" s="13"/>
      <c r="E12" s="13"/>
      <c r="F12" s="9"/>
      <c r="G12" s="11">
        <f t="shared" si="0"/>
        <v>0</v>
      </c>
      <c r="H12" s="12">
        <f t="shared" si="1"/>
        <v>0</v>
      </c>
      <c r="I12" s="13">
        <f t="shared" si="2"/>
        <v>0</v>
      </c>
      <c r="J12" s="11">
        <f t="shared" si="3"/>
        <v>0</v>
      </c>
      <c r="K12" s="23"/>
      <c r="L12" s="22"/>
      <c r="M12" s="13">
        <f t="shared" si="4"/>
        <v>0</v>
      </c>
      <c r="N12" s="22">
        <f t="shared" si="5"/>
        <v>0</v>
      </c>
      <c r="O12" s="9"/>
      <c r="P12" s="9"/>
      <c r="Q12" s="13">
        <f t="shared" si="6"/>
        <v>0</v>
      </c>
      <c r="R12" s="29"/>
    </row>
    <row r="13" spans="1:16369" s="4" customFormat="1" ht="21" customHeight="1">
      <c r="A13" s="9">
        <v>9</v>
      </c>
      <c r="B13" s="9"/>
      <c r="C13" s="14"/>
      <c r="D13" s="13"/>
      <c r="E13" s="13"/>
      <c r="F13" s="9"/>
      <c r="G13" s="11">
        <f t="shared" si="0"/>
        <v>0</v>
      </c>
      <c r="H13" s="12">
        <f t="shared" si="1"/>
        <v>0</v>
      </c>
      <c r="I13" s="13">
        <f t="shared" si="2"/>
        <v>0</v>
      </c>
      <c r="J13" s="11">
        <f t="shared" si="3"/>
        <v>0</v>
      </c>
      <c r="K13" s="23"/>
      <c r="L13" s="23"/>
      <c r="M13" s="13">
        <f t="shared" si="4"/>
        <v>0</v>
      </c>
      <c r="N13" s="22">
        <f t="shared" si="5"/>
        <v>0</v>
      </c>
      <c r="O13" s="9"/>
      <c r="P13" s="9"/>
      <c r="Q13" s="13">
        <f t="shared" si="6"/>
        <v>0</v>
      </c>
      <c r="R13" s="28"/>
    </row>
    <row r="14" spans="1:16369" s="4" customFormat="1" ht="21" customHeight="1">
      <c r="A14" s="9">
        <v>10</v>
      </c>
      <c r="B14" s="15"/>
      <c r="C14" s="16"/>
      <c r="D14" s="13"/>
      <c r="E14" s="13"/>
      <c r="F14" s="9"/>
      <c r="G14" s="11">
        <f t="shared" si="0"/>
        <v>0</v>
      </c>
      <c r="H14" s="12">
        <f t="shared" si="1"/>
        <v>0</v>
      </c>
      <c r="I14" s="13">
        <f t="shared" si="2"/>
        <v>0</v>
      </c>
      <c r="J14" s="11">
        <f t="shared" si="3"/>
        <v>0</v>
      </c>
      <c r="K14" s="23"/>
      <c r="L14" s="23"/>
      <c r="M14" s="13">
        <f t="shared" si="4"/>
        <v>0</v>
      </c>
      <c r="N14" s="22">
        <f t="shared" si="5"/>
        <v>0</v>
      </c>
      <c r="O14" s="9"/>
      <c r="P14" s="9"/>
      <c r="Q14" s="13">
        <f t="shared" si="6"/>
        <v>0</v>
      </c>
      <c r="R14" s="30"/>
    </row>
    <row r="15" spans="1:16369" s="4" customFormat="1" ht="21" customHeight="1">
      <c r="A15" s="9">
        <v>11</v>
      </c>
      <c r="B15" s="15"/>
      <c r="C15" s="16"/>
      <c r="D15" s="13"/>
      <c r="E15" s="13"/>
      <c r="F15" s="9"/>
      <c r="G15" s="11">
        <f t="shared" si="0"/>
        <v>0</v>
      </c>
      <c r="H15" s="12">
        <f t="shared" si="1"/>
        <v>0</v>
      </c>
      <c r="I15" s="13">
        <f t="shared" si="2"/>
        <v>0</v>
      </c>
      <c r="J15" s="11">
        <f t="shared" si="3"/>
        <v>0</v>
      </c>
      <c r="K15" s="23"/>
      <c r="L15" s="23"/>
      <c r="M15" s="13">
        <f t="shared" si="4"/>
        <v>0</v>
      </c>
      <c r="N15" s="22">
        <f t="shared" si="5"/>
        <v>0</v>
      </c>
      <c r="O15" s="9"/>
      <c r="P15" s="9"/>
      <c r="Q15" s="13">
        <f t="shared" si="6"/>
        <v>0</v>
      </c>
      <c r="R15" s="27"/>
    </row>
    <row r="16" spans="1:16369" s="4" customFormat="1" ht="21" customHeight="1">
      <c r="A16" s="9">
        <v>12</v>
      </c>
      <c r="B16" s="9"/>
      <c r="C16" s="16"/>
      <c r="D16" s="13"/>
      <c r="E16" s="13"/>
      <c r="F16" s="9"/>
      <c r="G16" s="11">
        <f t="shared" si="0"/>
        <v>0</v>
      </c>
      <c r="H16" s="12">
        <f t="shared" si="1"/>
        <v>0</v>
      </c>
      <c r="I16" s="13">
        <f t="shared" si="2"/>
        <v>0</v>
      </c>
      <c r="J16" s="11">
        <f t="shared" si="3"/>
        <v>0</v>
      </c>
      <c r="K16" s="23"/>
      <c r="L16" s="23"/>
      <c r="M16" s="13">
        <f t="shared" si="4"/>
        <v>0</v>
      </c>
      <c r="N16" s="22">
        <f t="shared" si="5"/>
        <v>0</v>
      </c>
      <c r="O16" s="24"/>
      <c r="P16" s="9"/>
      <c r="Q16" s="13">
        <f t="shared" si="6"/>
        <v>0</v>
      </c>
      <c r="R16" s="27"/>
    </row>
    <row r="17" spans="1:18" s="4" customFormat="1" ht="21" customHeight="1">
      <c r="A17" s="9">
        <v>13</v>
      </c>
      <c r="B17" s="15"/>
      <c r="C17" s="16"/>
      <c r="D17" s="13"/>
      <c r="E17" s="13"/>
      <c r="F17" s="9"/>
      <c r="G17" s="11">
        <f t="shared" si="0"/>
        <v>0</v>
      </c>
      <c r="H17" s="12">
        <f t="shared" si="1"/>
        <v>0</v>
      </c>
      <c r="I17" s="13">
        <f t="shared" si="2"/>
        <v>0</v>
      </c>
      <c r="J17" s="11">
        <f t="shared" si="3"/>
        <v>0</v>
      </c>
      <c r="K17" s="23"/>
      <c r="L17" s="23"/>
      <c r="M17" s="13">
        <f t="shared" si="4"/>
        <v>0</v>
      </c>
      <c r="N17" s="22">
        <f t="shared" si="5"/>
        <v>0</v>
      </c>
      <c r="O17" s="24"/>
      <c r="P17" s="9"/>
      <c r="Q17" s="13">
        <f t="shared" si="6"/>
        <v>0</v>
      </c>
      <c r="R17" s="27"/>
    </row>
    <row r="18" spans="1:18" s="4" customFormat="1" ht="21" customHeight="1">
      <c r="A18" s="9">
        <v>14</v>
      </c>
      <c r="B18" s="15"/>
      <c r="C18" s="16"/>
      <c r="D18" s="13"/>
      <c r="E18" s="13"/>
      <c r="F18" s="9"/>
      <c r="G18" s="11">
        <f t="shared" si="0"/>
        <v>0</v>
      </c>
      <c r="H18" s="12">
        <f t="shared" si="1"/>
        <v>0</v>
      </c>
      <c r="I18" s="13">
        <f t="shared" si="2"/>
        <v>0</v>
      </c>
      <c r="J18" s="11">
        <f t="shared" si="3"/>
        <v>0</v>
      </c>
      <c r="K18" s="23"/>
      <c r="L18" s="23"/>
      <c r="M18" s="13">
        <f t="shared" si="4"/>
        <v>0</v>
      </c>
      <c r="N18" s="22">
        <f t="shared" si="5"/>
        <v>0</v>
      </c>
      <c r="O18" s="24"/>
      <c r="P18" s="9"/>
      <c r="Q18" s="13">
        <f t="shared" si="6"/>
        <v>0</v>
      </c>
      <c r="R18" s="27"/>
    </row>
    <row r="19" spans="1:18" s="4" customFormat="1" ht="21" customHeight="1">
      <c r="A19" s="9">
        <v>15</v>
      </c>
      <c r="B19" s="15"/>
      <c r="C19" s="16"/>
      <c r="D19" s="13"/>
      <c r="E19" s="13"/>
      <c r="F19" s="9"/>
      <c r="G19" s="11">
        <f t="shared" si="0"/>
        <v>0</v>
      </c>
      <c r="H19" s="12">
        <f t="shared" si="1"/>
        <v>0</v>
      </c>
      <c r="I19" s="13">
        <f t="shared" si="2"/>
        <v>0</v>
      </c>
      <c r="J19" s="11">
        <f t="shared" si="3"/>
        <v>0</v>
      </c>
      <c r="K19" s="23"/>
      <c r="L19" s="23"/>
      <c r="M19" s="13">
        <f t="shared" si="4"/>
        <v>0</v>
      </c>
      <c r="N19" s="22">
        <f t="shared" si="5"/>
        <v>0</v>
      </c>
      <c r="O19" s="24"/>
      <c r="P19" s="9"/>
      <c r="Q19" s="13">
        <f t="shared" si="6"/>
        <v>0</v>
      </c>
      <c r="R19" s="27"/>
    </row>
    <row r="20" spans="1:18" s="4" customFormat="1" ht="21" customHeight="1">
      <c r="A20" s="9">
        <v>16</v>
      </c>
      <c r="B20" s="15"/>
      <c r="C20" s="16"/>
      <c r="D20" s="13"/>
      <c r="E20" s="13"/>
      <c r="F20" s="9"/>
      <c r="G20" s="11">
        <f t="shared" si="0"/>
        <v>0</v>
      </c>
      <c r="H20" s="12">
        <f t="shared" si="1"/>
        <v>0</v>
      </c>
      <c r="I20" s="13">
        <f t="shared" si="2"/>
        <v>0</v>
      </c>
      <c r="J20" s="11">
        <f t="shared" si="3"/>
        <v>0</v>
      </c>
      <c r="K20" s="23"/>
      <c r="L20" s="23"/>
      <c r="M20" s="13">
        <f t="shared" si="4"/>
        <v>0</v>
      </c>
      <c r="N20" s="22">
        <f t="shared" si="5"/>
        <v>0</v>
      </c>
      <c r="O20" s="24"/>
      <c r="P20" s="9"/>
      <c r="Q20" s="13">
        <f t="shared" si="6"/>
        <v>0</v>
      </c>
      <c r="R20" s="27"/>
    </row>
    <row r="21" spans="1:18" s="1" customFormat="1" ht="21" customHeight="1">
      <c r="A21" s="41" t="s">
        <v>22</v>
      </c>
      <c r="B21" s="42"/>
      <c r="C21" s="17"/>
      <c r="D21" s="18"/>
      <c r="E21" s="18"/>
      <c r="F21" s="18">
        <f>SUM(F5:F17)</f>
        <v>10000</v>
      </c>
      <c r="G21" s="19"/>
      <c r="H21" s="18">
        <f t="shared" ref="H21:K21" si="7">SUM(H5:H17)</f>
        <v>10000</v>
      </c>
      <c r="I21" s="25"/>
      <c r="J21" s="18">
        <f t="shared" si="7"/>
        <v>192.31</v>
      </c>
      <c r="K21" s="18">
        <f t="shared" si="7"/>
        <v>0</v>
      </c>
      <c r="L21" s="18"/>
      <c r="M21" s="25"/>
      <c r="N21" s="18">
        <f>SUM(N5:N17)</f>
        <v>192.31</v>
      </c>
      <c r="O21" s="18">
        <f>SUM(O5:O17)</f>
        <v>0</v>
      </c>
      <c r="P21" s="18">
        <f>SUM(P5:P17)</f>
        <v>0</v>
      </c>
      <c r="Q21" s="18">
        <f>SUM(Q5:Q17)</f>
        <v>10000</v>
      </c>
      <c r="R21" s="31"/>
    </row>
  </sheetData>
  <mergeCells count="17">
    <mergeCell ref="R3:R4"/>
    <mergeCell ref="A1:R1"/>
    <mergeCell ref="A2:R2"/>
    <mergeCell ref="J3:L3"/>
    <mergeCell ref="N3:P3"/>
    <mergeCell ref="A21:B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Q3:Q4"/>
  </mergeCells>
  <phoneticPr fontId="9" type="noConversion"/>
  <pageMargins left="0.70833333333333304" right="0.59027777777777801" top="0.51180555555555596" bottom="0.511805555555555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Hank</cp:lastModifiedBy>
  <dcterms:created xsi:type="dcterms:W3CDTF">2020-07-23T03:00:00Z</dcterms:created>
  <dcterms:modified xsi:type="dcterms:W3CDTF">2021-01-29T08:29:22Z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