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Hank\Desktop\薪資單\"/>
    </mc:Choice>
  </mc:AlternateContent>
  <xr:revisionPtr revIDLastSave="0" documentId="13_ncr:1_{F49A2A32-C5B8-4865-A69F-688705A07547}" xr6:coauthVersionLast="46" xr6:coauthVersionMax="46" xr10:uidLastSave="{00000000-0000-0000-0000-000000000000}"/>
  <bookViews>
    <workbookView xWindow="1170" yWindow="1170" windowWidth="12945" windowHeight="11385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J22" i="1" l="1"/>
  <c r="N22" i="1" s="1"/>
  <c r="J21" i="1"/>
  <c r="N21" i="1" s="1"/>
  <c r="J20" i="1"/>
  <c r="N20" i="1" s="1"/>
  <c r="J19" i="1"/>
  <c r="N19" i="1" s="1"/>
  <c r="J18" i="1"/>
  <c r="N18" i="1" s="1"/>
  <c r="J17" i="1"/>
  <c r="N17" i="1" s="1"/>
  <c r="J16" i="1"/>
  <c r="N16" i="1" s="1"/>
  <c r="J15" i="1"/>
  <c r="N15" i="1" s="1"/>
  <c r="J14" i="1"/>
  <c r="N14" i="1" s="1"/>
  <c r="J13" i="1"/>
  <c r="N13" i="1" s="1"/>
  <c r="J12" i="1"/>
  <c r="N12" i="1" s="1"/>
  <c r="J11" i="1"/>
  <c r="N11" i="1" s="1"/>
  <c r="J10" i="1"/>
  <c r="N10" i="1" s="1"/>
  <c r="J9" i="1"/>
  <c r="N9" i="1" s="1"/>
  <c r="J8" i="1"/>
  <c r="N8" i="1" s="1"/>
  <c r="J7" i="1"/>
  <c r="N7" i="1" s="1"/>
  <c r="J6" i="1"/>
  <c r="N6" i="1" s="1"/>
  <c r="J5" i="1"/>
  <c r="N5" i="1" s="1"/>
  <c r="J4" i="1"/>
  <c r="N4" i="1" s="1"/>
  <c r="J3" i="1"/>
  <c r="N3" i="1" s="1"/>
  <c r="C23" i="1" l="1"/>
  <c r="J23" i="1" s="1"/>
</calcChain>
</file>

<file path=xl/sharedStrings.xml><?xml version="1.0" encoding="utf-8"?>
<sst xmlns="http://schemas.openxmlformats.org/spreadsheetml/2006/main" count="67" uniqueCount="38">
  <si>
    <t>姓名</t>
  </si>
  <si>
    <t>缺勤扣款</t>
  </si>
  <si>
    <t>未打卡扣款</t>
  </si>
  <si>
    <t>小米1</t>
  </si>
  <si>
    <t>**</t>
  </si>
  <si>
    <t>小米2</t>
  </si>
  <si>
    <t>小米3</t>
  </si>
  <si>
    <t>小米4</t>
  </si>
  <si>
    <t>小米5</t>
  </si>
  <si>
    <t>小米6</t>
  </si>
  <si>
    <t>小米7</t>
  </si>
  <si>
    <t>小米8</t>
  </si>
  <si>
    <t>小米9</t>
  </si>
  <si>
    <t>小米10</t>
  </si>
  <si>
    <t>小米11</t>
  </si>
  <si>
    <t>小米12</t>
  </si>
  <si>
    <t>小米13</t>
  </si>
  <si>
    <t>小米14</t>
  </si>
  <si>
    <t>小米15</t>
  </si>
  <si>
    <t>工資領取登記表</t>
    <phoneticPr fontId="5" type="noConversion"/>
  </si>
  <si>
    <t>序號</t>
    <phoneticPr fontId="5" type="noConversion"/>
  </si>
  <si>
    <t>部門</t>
    <phoneticPr fontId="5" type="noConversion"/>
  </si>
  <si>
    <t>職位</t>
    <phoneticPr fontId="5" type="noConversion"/>
  </si>
  <si>
    <t>基本工資</t>
    <phoneticPr fontId="5" type="noConversion"/>
  </si>
  <si>
    <t>全勤獎</t>
    <phoneticPr fontId="5" type="noConversion"/>
  </si>
  <si>
    <t>加班補貼</t>
    <phoneticPr fontId="5" type="noConversion"/>
  </si>
  <si>
    <t>績效獎</t>
    <phoneticPr fontId="5" type="noConversion"/>
  </si>
  <si>
    <t>其他補助</t>
    <phoneticPr fontId="5" type="noConversion"/>
  </si>
  <si>
    <t>應發工資</t>
    <phoneticPr fontId="5" type="noConversion"/>
  </si>
  <si>
    <t>罰款</t>
    <phoneticPr fontId="5" type="noConversion"/>
  </si>
  <si>
    <t>實發工資</t>
    <phoneticPr fontId="5" type="noConversion"/>
  </si>
  <si>
    <t>領取人</t>
    <phoneticPr fontId="5" type="noConversion"/>
  </si>
  <si>
    <t>備註</t>
    <phoneticPr fontId="5" type="noConversion"/>
  </si>
  <si>
    <t>工資發放合計：</t>
    <phoneticPr fontId="5" type="noConversion"/>
  </si>
  <si>
    <t>大寫：</t>
    <phoneticPr fontId="5" type="noConversion"/>
  </si>
  <si>
    <t>製錶人:</t>
    <phoneticPr fontId="5" type="noConversion"/>
  </si>
  <si>
    <t>財務部：</t>
    <phoneticPr fontId="5" type="noConversion"/>
  </si>
  <si>
    <t>經理：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</si>
</sst>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[DBNum2][$RMB]General;[Red][DBNum2][$RMB]General"/>
  </numFmts>
  <fonts count="6">
    <font>
      <sz val="11"/>
      <color theme="1"/>
      <name val="新細明體"/>
      <charset val="134"/>
      <scheme val="minor"/>
    </font>
    <font>
      <sz val="11"/>
      <name val="微软雅黑"/>
      <charset val="134"/>
    </font>
    <font>
      <b/>
      <i/>
      <sz val="24"/>
      <name val="微软雅黑"/>
      <charset val="134"/>
    </font>
    <font>
      <sz val="10"/>
      <name val="微软雅黑"/>
      <charset val="134"/>
    </font>
    <font>
      <sz val="11"/>
      <color rgb="FFFF0000"/>
      <name val="微软雅黑"/>
      <charset val="134"/>
    </font>
    <font>
      <sz val="9"/>
      <name val="新細明體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80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1"/>
  <sheetViews>
    <sheetView showGridLines="0" tabSelected="1" topLeftCell="A13" workbookViewId="0">
      <selection activeCell="E27" sqref="E27"/>
    </sheetView>
  </sheetViews>
  <sheetFormatPr defaultColWidth="9" defaultRowHeight="16.5"/>
  <cols>
    <col min="1" max="1" width="9" style="1"/>
    <col min="2" max="7" width="8.140625" style="1" customWidth="1"/>
    <col min="8" max="8" width="9.42578125" style="1" customWidth="1"/>
    <col min="9" max="11" width="8.140625" style="1" customWidth="1"/>
    <col min="12" max="12" width="9.42578125" style="1" customWidth="1"/>
    <col min="13" max="16" width="8.140625" style="1" customWidth="1"/>
    <col min="17" max="16384" width="9" style="1"/>
  </cols>
  <sheetData>
    <row r="1" spans="1:16" ht="42" customHeight="1">
      <c r="A1" s="5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7.95" customHeight="1">
      <c r="A2" s="2" t="s">
        <v>20</v>
      </c>
      <c r="B2" s="2" t="s">
        <v>0</v>
      </c>
      <c r="C2" s="2" t="s">
        <v>21</v>
      </c>
      <c r="D2" s="2" t="s">
        <v>22</v>
      </c>
      <c r="E2" s="2" t="s">
        <v>23</v>
      </c>
      <c r="F2" s="2" t="s">
        <v>24</v>
      </c>
      <c r="G2" s="2" t="s">
        <v>25</v>
      </c>
      <c r="H2" s="2" t="s">
        <v>26</v>
      </c>
      <c r="I2" s="2" t="s">
        <v>27</v>
      </c>
      <c r="J2" s="2" t="s">
        <v>28</v>
      </c>
      <c r="K2" s="2" t="s">
        <v>1</v>
      </c>
      <c r="L2" s="2" t="s">
        <v>2</v>
      </c>
      <c r="M2" s="2" t="s">
        <v>29</v>
      </c>
      <c r="N2" s="2" t="s">
        <v>30</v>
      </c>
      <c r="O2" s="2" t="s">
        <v>31</v>
      </c>
      <c r="P2" s="2" t="s">
        <v>32</v>
      </c>
    </row>
    <row r="3" spans="1:16" ht="17.100000000000001" customHeight="1">
      <c r="A3" s="3">
        <v>1</v>
      </c>
      <c r="B3" s="3" t="s">
        <v>3</v>
      </c>
      <c r="C3" s="3" t="s">
        <v>4</v>
      </c>
      <c r="D3" s="3" t="s">
        <v>4</v>
      </c>
      <c r="E3" s="3">
        <v>4800</v>
      </c>
      <c r="F3" s="3">
        <v>500</v>
      </c>
      <c r="G3" s="3">
        <v>1200</v>
      </c>
      <c r="H3" s="3">
        <v>1000</v>
      </c>
      <c r="I3" s="3">
        <v>1600</v>
      </c>
      <c r="J3" s="4">
        <f>E3+F3+G3+H3+I3</f>
        <v>9100</v>
      </c>
      <c r="K3" s="3">
        <v>0</v>
      </c>
      <c r="L3" s="3">
        <v>0</v>
      </c>
      <c r="M3" s="3">
        <v>200</v>
      </c>
      <c r="N3" s="4">
        <f t="shared" ref="N3:N22" si="0">J3-K3-L3-M3</f>
        <v>8900</v>
      </c>
      <c r="O3" s="3"/>
      <c r="P3" s="3"/>
    </row>
    <row r="4" spans="1:16" ht="17.100000000000001" customHeight="1">
      <c r="A4" s="3">
        <v>2</v>
      </c>
      <c r="B4" s="3" t="s">
        <v>5</v>
      </c>
      <c r="C4" s="3" t="s">
        <v>4</v>
      </c>
      <c r="D4" s="3" t="s">
        <v>4</v>
      </c>
      <c r="E4" s="3">
        <v>4801</v>
      </c>
      <c r="F4" s="3">
        <v>501</v>
      </c>
      <c r="G4" s="3">
        <v>1201</v>
      </c>
      <c r="H4" s="3">
        <v>1001</v>
      </c>
      <c r="I4" s="3">
        <v>1601</v>
      </c>
      <c r="J4" s="4">
        <f>E4+F4+G4+H4+I4</f>
        <v>9105</v>
      </c>
      <c r="K4" s="3">
        <v>50</v>
      </c>
      <c r="L4" s="3">
        <v>20</v>
      </c>
      <c r="M4" s="3">
        <v>100</v>
      </c>
      <c r="N4" s="4">
        <f t="shared" si="0"/>
        <v>8935</v>
      </c>
      <c r="O4" s="3"/>
      <c r="P4" s="3"/>
    </row>
    <row r="5" spans="1:16" ht="17.100000000000001" customHeight="1">
      <c r="A5" s="3">
        <v>3</v>
      </c>
      <c r="B5" s="3" t="s">
        <v>6</v>
      </c>
      <c r="C5" s="3" t="s">
        <v>4</v>
      </c>
      <c r="D5" s="3" t="s">
        <v>4</v>
      </c>
      <c r="E5" s="3">
        <v>4802</v>
      </c>
      <c r="F5" s="3">
        <v>502</v>
      </c>
      <c r="G5" s="3">
        <v>1202</v>
      </c>
      <c r="H5" s="3">
        <v>1002</v>
      </c>
      <c r="I5" s="3">
        <v>1602</v>
      </c>
      <c r="J5" s="4">
        <f t="shared" ref="J5:J22" si="1">E5+F5+G5+H5+I5</f>
        <v>9110</v>
      </c>
      <c r="K5" s="3">
        <v>0</v>
      </c>
      <c r="L5" s="3">
        <v>0</v>
      </c>
      <c r="M5" s="3">
        <v>0</v>
      </c>
      <c r="N5" s="4">
        <f t="shared" si="0"/>
        <v>9110</v>
      </c>
      <c r="O5" s="3"/>
      <c r="P5" s="3"/>
    </row>
    <row r="6" spans="1:16" ht="17.100000000000001" customHeight="1">
      <c r="A6" s="3">
        <v>4</v>
      </c>
      <c r="B6" s="3" t="s">
        <v>7</v>
      </c>
      <c r="C6" s="3" t="s">
        <v>4</v>
      </c>
      <c r="D6" s="3" t="s">
        <v>4</v>
      </c>
      <c r="E6" s="3">
        <v>4803</v>
      </c>
      <c r="F6" s="3">
        <v>503</v>
      </c>
      <c r="G6" s="3">
        <v>1203</v>
      </c>
      <c r="H6" s="3">
        <v>1003</v>
      </c>
      <c r="I6" s="3">
        <v>1603</v>
      </c>
      <c r="J6" s="4">
        <f t="shared" si="1"/>
        <v>9115</v>
      </c>
      <c r="K6" s="3">
        <v>20</v>
      </c>
      <c r="L6" s="3">
        <v>20</v>
      </c>
      <c r="M6" s="3">
        <v>400</v>
      </c>
      <c r="N6" s="4">
        <f t="shared" si="0"/>
        <v>8675</v>
      </c>
      <c r="O6" s="3"/>
      <c r="P6" s="3"/>
    </row>
    <row r="7" spans="1:16" ht="17.100000000000001" customHeight="1">
      <c r="A7" s="3">
        <v>5</v>
      </c>
      <c r="B7" s="3" t="s">
        <v>8</v>
      </c>
      <c r="C7" s="3" t="s">
        <v>4</v>
      </c>
      <c r="D7" s="3" t="s">
        <v>4</v>
      </c>
      <c r="E7" s="3">
        <v>4804</v>
      </c>
      <c r="F7" s="3">
        <v>504</v>
      </c>
      <c r="G7" s="3">
        <v>1204</v>
      </c>
      <c r="H7" s="3">
        <v>1004</v>
      </c>
      <c r="I7" s="3">
        <v>1604</v>
      </c>
      <c r="J7" s="4">
        <f t="shared" si="1"/>
        <v>9120</v>
      </c>
      <c r="K7" s="3">
        <v>20</v>
      </c>
      <c r="L7" s="3">
        <v>40</v>
      </c>
      <c r="M7" s="3">
        <v>200</v>
      </c>
      <c r="N7" s="4">
        <f t="shared" si="0"/>
        <v>8860</v>
      </c>
      <c r="O7" s="3"/>
      <c r="P7" s="3"/>
    </row>
    <row r="8" spans="1:16" ht="17.100000000000001" customHeight="1">
      <c r="A8" s="3">
        <v>6</v>
      </c>
      <c r="B8" s="3" t="s">
        <v>9</v>
      </c>
      <c r="C8" s="3" t="s">
        <v>4</v>
      </c>
      <c r="D8" s="3" t="s">
        <v>4</v>
      </c>
      <c r="E8" s="3">
        <v>4805</v>
      </c>
      <c r="F8" s="3">
        <v>505</v>
      </c>
      <c r="G8" s="3">
        <v>1205</v>
      </c>
      <c r="H8" s="3">
        <v>1005</v>
      </c>
      <c r="I8" s="3">
        <v>1605</v>
      </c>
      <c r="J8" s="4">
        <f t="shared" si="1"/>
        <v>9125</v>
      </c>
      <c r="K8" s="3">
        <v>0</v>
      </c>
      <c r="L8" s="3">
        <v>0</v>
      </c>
      <c r="M8" s="3">
        <v>0</v>
      </c>
      <c r="N8" s="4">
        <f t="shared" si="0"/>
        <v>9125</v>
      </c>
      <c r="O8" s="3"/>
      <c r="P8" s="3"/>
    </row>
    <row r="9" spans="1:16" ht="17.100000000000001" customHeight="1">
      <c r="A9" s="3">
        <v>7</v>
      </c>
      <c r="B9" s="3" t="s">
        <v>10</v>
      </c>
      <c r="C9" s="3" t="s">
        <v>4</v>
      </c>
      <c r="D9" s="3" t="s">
        <v>4</v>
      </c>
      <c r="E9" s="3">
        <v>4806</v>
      </c>
      <c r="F9" s="3">
        <v>506</v>
      </c>
      <c r="G9" s="3">
        <v>1206</v>
      </c>
      <c r="H9" s="3">
        <v>1006</v>
      </c>
      <c r="I9" s="3">
        <v>1606</v>
      </c>
      <c r="J9" s="4">
        <f t="shared" si="1"/>
        <v>9130</v>
      </c>
      <c r="K9" s="3">
        <v>0</v>
      </c>
      <c r="L9" s="3">
        <v>0</v>
      </c>
      <c r="M9" s="3">
        <v>0</v>
      </c>
      <c r="N9" s="4">
        <f t="shared" si="0"/>
        <v>9130</v>
      </c>
      <c r="O9" s="3"/>
      <c r="P9" s="3"/>
    </row>
    <row r="10" spans="1:16" ht="17.100000000000001" customHeight="1">
      <c r="A10" s="3">
        <v>8</v>
      </c>
      <c r="B10" s="3" t="s">
        <v>11</v>
      </c>
      <c r="C10" s="3" t="s">
        <v>4</v>
      </c>
      <c r="D10" s="3" t="s">
        <v>4</v>
      </c>
      <c r="E10" s="3">
        <v>4807</v>
      </c>
      <c r="F10" s="3">
        <v>507</v>
      </c>
      <c r="G10" s="3">
        <v>1207</v>
      </c>
      <c r="H10" s="3">
        <v>1007</v>
      </c>
      <c r="I10" s="3">
        <v>1607</v>
      </c>
      <c r="J10" s="4">
        <f t="shared" si="1"/>
        <v>9135</v>
      </c>
      <c r="K10" s="3">
        <v>0</v>
      </c>
      <c r="L10" s="3">
        <v>0</v>
      </c>
      <c r="M10" s="3">
        <v>0</v>
      </c>
      <c r="N10" s="4">
        <f t="shared" si="0"/>
        <v>9135</v>
      </c>
      <c r="O10" s="3"/>
      <c r="P10" s="3"/>
    </row>
    <row r="11" spans="1:16" ht="17.100000000000001" customHeight="1">
      <c r="A11" s="3">
        <v>9</v>
      </c>
      <c r="B11" s="3" t="s">
        <v>12</v>
      </c>
      <c r="C11" s="3" t="s">
        <v>4</v>
      </c>
      <c r="D11" s="3" t="s">
        <v>4</v>
      </c>
      <c r="E11" s="3">
        <v>4808</v>
      </c>
      <c r="F11" s="3">
        <v>508</v>
      </c>
      <c r="G11" s="3">
        <v>1208</v>
      </c>
      <c r="H11" s="3">
        <v>1008</v>
      </c>
      <c r="I11" s="3">
        <v>1608</v>
      </c>
      <c r="J11" s="4">
        <f t="shared" si="1"/>
        <v>9140</v>
      </c>
      <c r="K11" s="3">
        <v>0</v>
      </c>
      <c r="L11" s="3">
        <v>0</v>
      </c>
      <c r="M11" s="3">
        <v>0</v>
      </c>
      <c r="N11" s="4">
        <f t="shared" si="0"/>
        <v>9140</v>
      </c>
      <c r="O11" s="3"/>
      <c r="P11" s="3"/>
    </row>
    <row r="12" spans="1:16" ht="17.100000000000001" customHeight="1">
      <c r="A12" s="3">
        <v>10</v>
      </c>
      <c r="B12" s="3" t="s">
        <v>13</v>
      </c>
      <c r="C12" s="3" t="s">
        <v>4</v>
      </c>
      <c r="D12" s="3" t="s">
        <v>4</v>
      </c>
      <c r="E12" s="3">
        <v>4809</v>
      </c>
      <c r="F12" s="3">
        <v>509</v>
      </c>
      <c r="G12" s="3">
        <v>1209</v>
      </c>
      <c r="H12" s="3">
        <v>1009</v>
      </c>
      <c r="I12" s="3">
        <v>1609</v>
      </c>
      <c r="J12" s="4">
        <f t="shared" si="1"/>
        <v>9145</v>
      </c>
      <c r="K12" s="3">
        <v>0</v>
      </c>
      <c r="L12" s="3">
        <v>0</v>
      </c>
      <c r="M12" s="3">
        <v>0</v>
      </c>
      <c r="N12" s="4">
        <f t="shared" si="0"/>
        <v>9145</v>
      </c>
      <c r="O12" s="3"/>
      <c r="P12" s="3"/>
    </row>
    <row r="13" spans="1:16" ht="17.100000000000001" customHeight="1">
      <c r="A13" s="3">
        <v>11</v>
      </c>
      <c r="B13" s="3" t="s">
        <v>14</v>
      </c>
      <c r="C13" s="3" t="s">
        <v>4</v>
      </c>
      <c r="D13" s="3" t="s">
        <v>4</v>
      </c>
      <c r="E13" s="3">
        <v>4810</v>
      </c>
      <c r="F13" s="3">
        <v>510</v>
      </c>
      <c r="G13" s="3">
        <v>1210</v>
      </c>
      <c r="H13" s="3">
        <v>1010</v>
      </c>
      <c r="I13" s="3">
        <v>1610</v>
      </c>
      <c r="J13" s="4">
        <f t="shared" si="1"/>
        <v>9150</v>
      </c>
      <c r="K13" s="3">
        <v>0</v>
      </c>
      <c r="L13" s="3">
        <v>0</v>
      </c>
      <c r="M13" s="3">
        <v>0</v>
      </c>
      <c r="N13" s="4">
        <f t="shared" si="0"/>
        <v>9150</v>
      </c>
      <c r="O13" s="3"/>
      <c r="P13" s="3"/>
    </row>
    <row r="14" spans="1:16" ht="17.100000000000001" customHeight="1">
      <c r="A14" s="3">
        <v>12</v>
      </c>
      <c r="B14" s="3" t="s">
        <v>15</v>
      </c>
      <c r="C14" s="3" t="s">
        <v>4</v>
      </c>
      <c r="D14" s="3" t="s">
        <v>4</v>
      </c>
      <c r="E14" s="3">
        <v>4811</v>
      </c>
      <c r="F14" s="3">
        <v>511</v>
      </c>
      <c r="G14" s="3">
        <v>1211</v>
      </c>
      <c r="H14" s="3">
        <v>1011</v>
      </c>
      <c r="I14" s="3">
        <v>1611</v>
      </c>
      <c r="J14" s="4">
        <f t="shared" si="1"/>
        <v>9155</v>
      </c>
      <c r="K14" s="3">
        <v>0</v>
      </c>
      <c r="L14" s="3">
        <v>0</v>
      </c>
      <c r="M14" s="3">
        <v>0</v>
      </c>
      <c r="N14" s="4">
        <f t="shared" si="0"/>
        <v>9155</v>
      </c>
      <c r="O14" s="3"/>
      <c r="P14" s="3"/>
    </row>
    <row r="15" spans="1:16" ht="17.100000000000001" customHeight="1">
      <c r="A15" s="3">
        <v>13</v>
      </c>
      <c r="B15" s="3" t="s">
        <v>16</v>
      </c>
      <c r="C15" s="3" t="s">
        <v>4</v>
      </c>
      <c r="D15" s="3" t="s">
        <v>4</v>
      </c>
      <c r="E15" s="3">
        <v>4812</v>
      </c>
      <c r="F15" s="3">
        <v>512</v>
      </c>
      <c r="G15" s="3">
        <v>1212</v>
      </c>
      <c r="H15" s="3">
        <v>1012</v>
      </c>
      <c r="I15" s="3">
        <v>1612</v>
      </c>
      <c r="J15" s="4">
        <f t="shared" si="1"/>
        <v>9160</v>
      </c>
      <c r="K15" s="3">
        <v>0</v>
      </c>
      <c r="L15" s="3">
        <v>0</v>
      </c>
      <c r="M15" s="3">
        <v>0</v>
      </c>
      <c r="N15" s="4">
        <f t="shared" si="0"/>
        <v>9160</v>
      </c>
      <c r="O15" s="3"/>
      <c r="P15" s="3"/>
    </row>
    <row r="16" spans="1:16" ht="17.100000000000001" customHeight="1">
      <c r="A16" s="3">
        <v>14</v>
      </c>
      <c r="B16" s="3" t="s">
        <v>17</v>
      </c>
      <c r="C16" s="3" t="s">
        <v>4</v>
      </c>
      <c r="D16" s="3" t="s">
        <v>4</v>
      </c>
      <c r="E16" s="3">
        <v>4813</v>
      </c>
      <c r="F16" s="3">
        <v>513</v>
      </c>
      <c r="G16" s="3">
        <v>1213</v>
      </c>
      <c r="H16" s="3">
        <v>1013</v>
      </c>
      <c r="I16" s="3">
        <v>1613</v>
      </c>
      <c r="J16" s="4">
        <f t="shared" si="1"/>
        <v>9165</v>
      </c>
      <c r="K16" s="3">
        <v>0</v>
      </c>
      <c r="L16" s="3">
        <v>0</v>
      </c>
      <c r="M16" s="3">
        <v>0</v>
      </c>
      <c r="N16" s="4">
        <f t="shared" si="0"/>
        <v>9165</v>
      </c>
      <c r="O16" s="3"/>
      <c r="P16" s="3"/>
    </row>
    <row r="17" spans="1:16" ht="17.100000000000001" customHeight="1">
      <c r="A17" s="3">
        <v>15</v>
      </c>
      <c r="B17" s="3" t="s">
        <v>18</v>
      </c>
      <c r="C17" s="3" t="s">
        <v>4</v>
      </c>
      <c r="D17" s="3" t="s">
        <v>4</v>
      </c>
      <c r="E17" s="3">
        <v>4814</v>
      </c>
      <c r="F17" s="3">
        <v>514</v>
      </c>
      <c r="G17" s="3">
        <v>1214</v>
      </c>
      <c r="H17" s="3">
        <v>1014</v>
      </c>
      <c r="I17" s="3">
        <v>1614</v>
      </c>
      <c r="J17" s="4">
        <f t="shared" si="1"/>
        <v>9170</v>
      </c>
      <c r="K17" s="3">
        <v>0</v>
      </c>
      <c r="L17" s="3">
        <v>0</v>
      </c>
      <c r="M17" s="3">
        <v>0</v>
      </c>
      <c r="N17" s="4">
        <f t="shared" si="0"/>
        <v>9170</v>
      </c>
      <c r="O17" s="3"/>
      <c r="P17" s="3"/>
    </row>
    <row r="18" spans="1:16" ht="17.100000000000001" customHeight="1">
      <c r="A18" s="3">
        <v>16</v>
      </c>
      <c r="B18" s="3"/>
      <c r="C18" s="3"/>
      <c r="D18" s="3"/>
      <c r="E18" s="3"/>
      <c r="F18" s="3"/>
      <c r="G18" s="3"/>
      <c r="H18" s="3"/>
      <c r="I18" s="3"/>
      <c r="J18" s="4">
        <f t="shared" si="1"/>
        <v>0</v>
      </c>
      <c r="K18" s="3"/>
      <c r="L18" s="3"/>
      <c r="M18" s="3"/>
      <c r="N18" s="4">
        <f t="shared" si="0"/>
        <v>0</v>
      </c>
      <c r="O18" s="3"/>
      <c r="P18" s="3"/>
    </row>
    <row r="19" spans="1:16" ht="17.100000000000001" customHeight="1">
      <c r="A19" s="3">
        <v>17</v>
      </c>
      <c r="B19" s="3"/>
      <c r="C19" s="3"/>
      <c r="D19" s="3"/>
      <c r="E19" s="3"/>
      <c r="F19" s="3"/>
      <c r="G19" s="3"/>
      <c r="H19" s="3"/>
      <c r="I19" s="3"/>
      <c r="J19" s="4">
        <f t="shared" si="1"/>
        <v>0</v>
      </c>
      <c r="K19" s="3"/>
      <c r="L19" s="3"/>
      <c r="M19" s="3"/>
      <c r="N19" s="4">
        <f t="shared" si="0"/>
        <v>0</v>
      </c>
      <c r="O19" s="3"/>
      <c r="P19" s="3"/>
    </row>
    <row r="20" spans="1:16" ht="17.100000000000001" customHeight="1">
      <c r="A20" s="3">
        <v>18</v>
      </c>
      <c r="B20" s="3"/>
      <c r="C20" s="3"/>
      <c r="D20" s="3"/>
      <c r="E20" s="3"/>
      <c r="F20" s="3"/>
      <c r="G20" s="3"/>
      <c r="H20" s="3"/>
      <c r="I20" s="3"/>
      <c r="J20" s="4">
        <f t="shared" si="1"/>
        <v>0</v>
      </c>
      <c r="K20" s="3"/>
      <c r="L20" s="3"/>
      <c r="M20" s="3"/>
      <c r="N20" s="4">
        <f t="shared" si="0"/>
        <v>0</v>
      </c>
      <c r="O20" s="3"/>
      <c r="P20" s="3"/>
    </row>
    <row r="21" spans="1:16" ht="17.100000000000001" customHeight="1">
      <c r="A21" s="3">
        <v>19</v>
      </c>
      <c r="B21" s="3"/>
      <c r="C21" s="3"/>
      <c r="D21" s="3"/>
      <c r="E21" s="3"/>
      <c r="F21" s="3"/>
      <c r="G21" s="3"/>
      <c r="H21" s="3"/>
      <c r="I21" s="3"/>
      <c r="J21" s="4">
        <f t="shared" si="1"/>
        <v>0</v>
      </c>
      <c r="K21" s="3"/>
      <c r="L21" s="3"/>
      <c r="M21" s="3"/>
      <c r="N21" s="4">
        <f t="shared" si="0"/>
        <v>0</v>
      </c>
      <c r="O21" s="3"/>
      <c r="P21" s="3"/>
    </row>
    <row r="22" spans="1:16" ht="17.100000000000001" customHeight="1">
      <c r="A22" s="3">
        <v>20</v>
      </c>
      <c r="B22" s="3"/>
      <c r="C22" s="3"/>
      <c r="D22" s="3"/>
      <c r="E22" s="3"/>
      <c r="F22" s="3"/>
      <c r="G22" s="3"/>
      <c r="H22" s="3"/>
      <c r="I22" s="3"/>
      <c r="J22" s="4">
        <f t="shared" si="1"/>
        <v>0</v>
      </c>
      <c r="K22" s="3"/>
      <c r="L22" s="3"/>
      <c r="M22" s="3"/>
      <c r="N22" s="4">
        <f t="shared" si="0"/>
        <v>0</v>
      </c>
      <c r="O22" s="3"/>
      <c r="P22" s="3"/>
    </row>
    <row r="23" spans="1:16" ht="29.1" customHeight="1">
      <c r="A23" s="6" t="s">
        <v>33</v>
      </c>
      <c r="B23" s="6"/>
      <c r="C23" s="6">
        <f>SUM(J3:J22)</f>
        <v>137025</v>
      </c>
      <c r="D23" s="6"/>
      <c r="E23" s="6"/>
      <c r="F23" s="6"/>
      <c r="G23" s="6" t="s">
        <v>34</v>
      </c>
      <c r="H23" s="6"/>
      <c r="I23" s="6"/>
      <c r="J23" s="7">
        <f>C23</f>
        <v>137025</v>
      </c>
      <c r="K23" s="7"/>
      <c r="L23" s="7"/>
      <c r="M23" s="7"/>
      <c r="N23" s="7"/>
      <c r="O23" s="7"/>
      <c r="P23" s="7"/>
    </row>
    <row r="24" spans="1:16" ht="20.100000000000001" customHeight="1">
      <c r="A24" s="8" t="s">
        <v>35</v>
      </c>
      <c r="B24" s="8"/>
      <c r="C24" s="8"/>
      <c r="D24" s="8"/>
      <c r="E24" s="8" t="s">
        <v>36</v>
      </c>
      <c r="F24" s="8"/>
      <c r="G24" s="8"/>
      <c r="H24" s="8"/>
      <c r="I24" s="8"/>
      <c r="J24" s="8"/>
      <c r="K24" s="8"/>
      <c r="L24" s="8" t="s">
        <v>37</v>
      </c>
      <c r="M24" s="8"/>
      <c r="N24" s="8"/>
      <c r="O24" s="8"/>
      <c r="P24" s="8"/>
    </row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</sheetData>
  <mergeCells count="8">
    <mergeCell ref="A24:D24"/>
    <mergeCell ref="E24:K24"/>
    <mergeCell ref="L24:P24"/>
    <mergeCell ref="A1:P1"/>
    <mergeCell ref="A23:B23"/>
    <mergeCell ref="C23:F23"/>
    <mergeCell ref="G23:I23"/>
    <mergeCell ref="J23:P23"/>
  </mergeCells>
  <phoneticPr fontId="5" type="noConversion"/>
  <pageMargins left="0.69930555555555596" right="0.69930555555555596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Hank</cp:lastModifiedBy>
  <dcterms:created xsi:type="dcterms:W3CDTF">2018-06-06T04:25:00Z</dcterms:created>
  <dcterms:modified xsi:type="dcterms:W3CDTF">2021-01-28T18:06:41Z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